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7710"/>
  </bookViews>
  <sheets>
    <sheet name="Track results" sheetId="1" r:id="rId1"/>
    <sheet name="Field Results" sheetId="2" r:id="rId2"/>
    <sheet name="Sheet3" sheetId="3" r:id="rId3"/>
  </sheets>
  <externalReferences>
    <externalReference r:id="rId4"/>
  </externalReferences>
  <definedNames>
    <definedName name="Entries">[1]Entries!$A$6:$D$605</definedName>
    <definedName name="Entry">[1]Entries!$A$6:$J$400</definedName>
  </definedNames>
  <calcPr calcId="145621"/>
</workbook>
</file>

<file path=xl/calcChain.xml><?xml version="1.0" encoding="utf-8"?>
<calcChain xmlns="http://schemas.openxmlformats.org/spreadsheetml/2006/main">
  <c r="F454" i="2" l="1"/>
  <c r="E454" i="2"/>
  <c r="D454" i="2"/>
  <c r="G453" i="2"/>
  <c r="F453" i="2"/>
  <c r="E453" i="2"/>
  <c r="D453" i="2"/>
  <c r="G452" i="2"/>
  <c r="F452" i="2"/>
  <c r="E452" i="2"/>
  <c r="D452" i="2"/>
  <c r="G451" i="2"/>
  <c r="F451" i="2"/>
  <c r="E451" i="2"/>
  <c r="D451" i="2"/>
  <c r="G450" i="2"/>
  <c r="F450" i="2"/>
  <c r="E450" i="2"/>
  <c r="D450" i="2"/>
  <c r="G449" i="2"/>
  <c r="F449" i="2"/>
  <c r="E449" i="2"/>
  <c r="D449" i="2"/>
  <c r="G448" i="2"/>
  <c r="F448" i="2"/>
  <c r="E448" i="2"/>
  <c r="D448" i="2"/>
  <c r="G447" i="2"/>
  <c r="F447" i="2"/>
  <c r="E447" i="2"/>
  <c r="D447" i="2"/>
  <c r="G446" i="2"/>
  <c r="F446" i="2"/>
  <c r="E446" i="2"/>
  <c r="D446" i="2"/>
  <c r="G445" i="2"/>
  <c r="F445" i="2"/>
  <c r="E445" i="2"/>
  <c r="D445" i="2"/>
  <c r="G444" i="2"/>
  <c r="F444" i="2"/>
  <c r="E444" i="2"/>
  <c r="D444" i="2"/>
  <c r="G443" i="2"/>
  <c r="F443" i="2"/>
  <c r="E443" i="2"/>
  <c r="D443" i="2"/>
  <c r="G442" i="2"/>
  <c r="F442" i="2"/>
  <c r="E442" i="2"/>
  <c r="D442" i="2"/>
  <c r="G441" i="2"/>
  <c r="F441" i="2"/>
  <c r="E441" i="2"/>
  <c r="D441" i="2"/>
  <c r="G440" i="2"/>
  <c r="F440" i="2"/>
  <c r="E440" i="2"/>
  <c r="D440" i="2"/>
  <c r="G439" i="2"/>
  <c r="F439" i="2"/>
  <c r="E439" i="2"/>
  <c r="D439" i="2"/>
  <c r="G438" i="2"/>
  <c r="F438" i="2"/>
  <c r="E438" i="2"/>
  <c r="D438" i="2"/>
  <c r="G437" i="2"/>
  <c r="F437" i="2"/>
  <c r="E437" i="2"/>
  <c r="D437" i="2"/>
  <c r="G436" i="2"/>
  <c r="F436" i="2"/>
  <c r="E436" i="2"/>
  <c r="D436" i="2"/>
  <c r="G435" i="2"/>
  <c r="F435" i="2"/>
  <c r="E435" i="2"/>
  <c r="D435" i="2"/>
  <c r="G434" i="2"/>
  <c r="F434" i="2"/>
  <c r="E434" i="2"/>
  <c r="D434" i="2"/>
  <c r="G433" i="2"/>
  <c r="F433" i="2"/>
  <c r="E433" i="2"/>
  <c r="D433" i="2"/>
  <c r="G432" i="2"/>
  <c r="F432" i="2"/>
  <c r="E432" i="2"/>
  <c r="D432" i="2"/>
  <c r="G431" i="2"/>
  <c r="F431" i="2"/>
  <c r="E431" i="2"/>
  <c r="D431" i="2"/>
  <c r="G430" i="2"/>
  <c r="F430" i="2"/>
  <c r="E430" i="2"/>
  <c r="D430" i="2"/>
  <c r="G429" i="2"/>
  <c r="F429" i="2"/>
  <c r="E429" i="2"/>
  <c r="D429" i="2"/>
  <c r="G428" i="2"/>
  <c r="F428" i="2"/>
  <c r="E428" i="2"/>
  <c r="D428" i="2"/>
  <c r="G427" i="2"/>
  <c r="F427" i="2"/>
  <c r="E427" i="2"/>
  <c r="D427" i="2"/>
  <c r="G426" i="2"/>
  <c r="F426" i="2"/>
  <c r="E426" i="2"/>
  <c r="D426" i="2"/>
  <c r="G425" i="2"/>
  <c r="F425" i="2"/>
  <c r="E425" i="2"/>
  <c r="D425" i="2"/>
  <c r="G424" i="2"/>
  <c r="F424" i="2"/>
  <c r="E424" i="2"/>
  <c r="D424" i="2"/>
  <c r="G423" i="2"/>
  <c r="F423" i="2"/>
  <c r="E423" i="2"/>
  <c r="D423" i="2"/>
  <c r="G422" i="2"/>
  <c r="F422" i="2"/>
  <c r="E422" i="2"/>
  <c r="D422" i="2"/>
  <c r="G421" i="2"/>
  <c r="F421" i="2"/>
  <c r="E421" i="2"/>
  <c r="D421" i="2"/>
  <c r="G420" i="2"/>
  <c r="F420" i="2"/>
  <c r="E420" i="2"/>
  <c r="D420" i="2"/>
  <c r="G419" i="2"/>
  <c r="F419" i="2"/>
  <c r="E419" i="2"/>
  <c r="D419" i="2"/>
  <c r="G418" i="2"/>
  <c r="F418" i="2"/>
  <c r="E418" i="2"/>
  <c r="D418" i="2"/>
  <c r="G417" i="2"/>
  <c r="F417" i="2"/>
  <c r="E417" i="2"/>
  <c r="D417" i="2"/>
  <c r="G416" i="2"/>
  <c r="F416" i="2"/>
  <c r="E416" i="2"/>
  <c r="D416" i="2"/>
  <c r="G415" i="2"/>
  <c r="F415" i="2"/>
  <c r="E415" i="2"/>
  <c r="D415" i="2"/>
  <c r="G414" i="2"/>
  <c r="F414" i="2"/>
  <c r="E414" i="2"/>
  <c r="D414" i="2"/>
  <c r="G413" i="2"/>
  <c r="F413" i="2"/>
  <c r="E413" i="2"/>
  <c r="D413" i="2"/>
  <c r="G412" i="2"/>
  <c r="F412" i="2"/>
  <c r="E412" i="2"/>
  <c r="D412" i="2"/>
  <c r="G411" i="2"/>
  <c r="F411" i="2"/>
  <c r="E411" i="2"/>
  <c r="D411" i="2"/>
  <c r="G410" i="2"/>
  <c r="F410" i="2"/>
  <c r="E410" i="2"/>
  <c r="D410" i="2"/>
  <c r="G409" i="2"/>
  <c r="F409" i="2"/>
  <c r="E409" i="2"/>
  <c r="D409" i="2"/>
  <c r="G408" i="2"/>
  <c r="F408" i="2"/>
  <c r="E408" i="2"/>
  <c r="D408" i="2"/>
  <c r="G407" i="2"/>
  <c r="F407" i="2"/>
  <c r="E407" i="2"/>
  <c r="D407" i="2"/>
  <c r="G406" i="2"/>
  <c r="F406" i="2"/>
  <c r="E406" i="2"/>
  <c r="D406" i="2"/>
  <c r="G405" i="2"/>
  <c r="F405" i="2"/>
  <c r="E405" i="2"/>
  <c r="D405" i="2"/>
  <c r="G404" i="2"/>
  <c r="F404" i="2"/>
  <c r="E404" i="2"/>
  <c r="D404" i="2"/>
  <c r="G403" i="2"/>
  <c r="F403" i="2"/>
  <c r="E403" i="2"/>
  <c r="D403" i="2"/>
  <c r="G402" i="2"/>
  <c r="F402" i="2"/>
  <c r="E402" i="2"/>
  <c r="D402" i="2"/>
  <c r="G401" i="2"/>
  <c r="F401" i="2"/>
  <c r="E401" i="2"/>
  <c r="D401" i="2"/>
  <c r="G400" i="2"/>
  <c r="F400" i="2"/>
  <c r="E400" i="2"/>
  <c r="D400" i="2"/>
  <c r="G399" i="2"/>
  <c r="F399" i="2"/>
  <c r="E399" i="2"/>
  <c r="D399" i="2"/>
  <c r="G398" i="2"/>
  <c r="F398" i="2"/>
  <c r="E398" i="2"/>
  <c r="D398" i="2"/>
  <c r="G397" i="2"/>
  <c r="F397" i="2"/>
  <c r="E397" i="2"/>
  <c r="D397" i="2"/>
  <c r="G396" i="2"/>
  <c r="F396" i="2"/>
  <c r="E396" i="2"/>
  <c r="D396" i="2"/>
  <c r="G395" i="2"/>
  <c r="F395" i="2"/>
  <c r="E395" i="2"/>
  <c r="D395" i="2"/>
  <c r="G394" i="2"/>
  <c r="F394" i="2"/>
  <c r="E394" i="2"/>
  <c r="D394" i="2"/>
  <c r="G393" i="2"/>
  <c r="F393" i="2"/>
  <c r="E393" i="2"/>
  <c r="D393" i="2"/>
  <c r="G392" i="2"/>
  <c r="F392" i="2"/>
  <c r="E392" i="2"/>
  <c r="D392" i="2"/>
  <c r="G391" i="2"/>
  <c r="F391" i="2"/>
  <c r="E391" i="2"/>
  <c r="D391" i="2"/>
  <c r="G390" i="2"/>
  <c r="F390" i="2"/>
  <c r="E390" i="2"/>
  <c r="D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G382" i="2"/>
  <c r="F382" i="2"/>
  <c r="E382" i="2"/>
  <c r="D382" i="2"/>
  <c r="G381" i="2"/>
  <c r="F381" i="2"/>
  <c r="E381" i="2"/>
  <c r="D381" i="2"/>
  <c r="G380" i="2"/>
  <c r="F380" i="2"/>
  <c r="E380" i="2"/>
  <c r="D380" i="2"/>
  <c r="G379" i="2"/>
  <c r="F379" i="2"/>
  <c r="E379" i="2"/>
  <c r="D379" i="2"/>
  <c r="G378" i="2"/>
  <c r="F378" i="2"/>
  <c r="E378" i="2"/>
  <c r="D378" i="2"/>
  <c r="G377" i="2"/>
  <c r="F377" i="2"/>
  <c r="E377" i="2"/>
  <c r="D377" i="2"/>
  <c r="G376" i="2"/>
  <c r="F376" i="2"/>
  <c r="E376" i="2"/>
  <c r="D376" i="2"/>
  <c r="G375" i="2"/>
  <c r="F375" i="2"/>
  <c r="E375" i="2"/>
  <c r="D375" i="2"/>
  <c r="G374" i="2"/>
  <c r="F374" i="2"/>
  <c r="E374" i="2"/>
  <c r="D374" i="2"/>
  <c r="G373" i="2"/>
  <c r="F373" i="2"/>
  <c r="E373" i="2"/>
  <c r="D373" i="2"/>
  <c r="G372" i="2"/>
  <c r="F372" i="2"/>
  <c r="E372" i="2"/>
  <c r="D372" i="2"/>
  <c r="G371" i="2"/>
  <c r="F371" i="2"/>
  <c r="E371" i="2"/>
  <c r="D371" i="2"/>
  <c r="G370" i="2"/>
  <c r="F370" i="2"/>
  <c r="E370" i="2"/>
  <c r="D370" i="2"/>
  <c r="G369" i="2"/>
  <c r="F369" i="2"/>
  <c r="E369" i="2"/>
  <c r="D369" i="2"/>
  <c r="G368" i="2"/>
  <c r="F368" i="2"/>
  <c r="E368" i="2"/>
  <c r="D368" i="2"/>
  <c r="G367" i="2"/>
  <c r="F367" i="2"/>
  <c r="E367" i="2"/>
  <c r="D367" i="2"/>
  <c r="G366" i="2"/>
  <c r="F366" i="2"/>
  <c r="E366" i="2"/>
  <c r="D366" i="2"/>
  <c r="G365" i="2"/>
  <c r="F365" i="2"/>
  <c r="E365" i="2"/>
  <c r="D365" i="2"/>
  <c r="G364" i="2"/>
  <c r="F364" i="2"/>
  <c r="E364" i="2"/>
  <c r="D364" i="2"/>
  <c r="G363" i="2"/>
  <c r="F363" i="2"/>
  <c r="E363" i="2"/>
  <c r="D363" i="2"/>
  <c r="G362" i="2"/>
  <c r="F362" i="2"/>
  <c r="E362" i="2"/>
  <c r="D362" i="2"/>
  <c r="G361" i="2"/>
  <c r="F361" i="2"/>
  <c r="E361" i="2"/>
  <c r="D361" i="2"/>
  <c r="G360" i="2"/>
  <c r="F360" i="2"/>
  <c r="E360" i="2"/>
  <c r="D360" i="2"/>
  <c r="G359" i="2"/>
  <c r="F359" i="2"/>
  <c r="E359" i="2"/>
  <c r="D359" i="2"/>
  <c r="G358" i="2"/>
  <c r="F358" i="2"/>
  <c r="E358" i="2"/>
  <c r="D358" i="2"/>
  <c r="G357" i="2"/>
  <c r="F357" i="2"/>
  <c r="E357" i="2"/>
  <c r="D357" i="2"/>
  <c r="G356" i="2"/>
  <c r="F356" i="2"/>
  <c r="E356" i="2"/>
  <c r="D356" i="2"/>
  <c r="G355" i="2"/>
  <c r="F355" i="2"/>
  <c r="E355" i="2"/>
  <c r="D355" i="2"/>
  <c r="G354" i="2"/>
  <c r="F354" i="2"/>
  <c r="E354" i="2"/>
  <c r="D354" i="2"/>
  <c r="G353" i="2"/>
  <c r="F353" i="2"/>
  <c r="E353" i="2"/>
  <c r="D353" i="2"/>
  <c r="G352" i="2"/>
  <c r="F352" i="2"/>
  <c r="E352" i="2"/>
  <c r="D352" i="2"/>
  <c r="G351" i="2"/>
  <c r="F351" i="2"/>
  <c r="E351" i="2"/>
  <c r="D351" i="2"/>
  <c r="G350" i="2"/>
  <c r="F350" i="2"/>
  <c r="E350" i="2"/>
  <c r="D350" i="2"/>
  <c r="G349" i="2"/>
  <c r="F349" i="2"/>
  <c r="E349" i="2"/>
  <c r="D349" i="2"/>
  <c r="G348" i="2"/>
  <c r="F348" i="2"/>
  <c r="E348" i="2"/>
  <c r="D348" i="2"/>
  <c r="G347" i="2"/>
  <c r="F347" i="2"/>
  <c r="E347" i="2"/>
  <c r="D347" i="2"/>
  <c r="G346" i="2"/>
  <c r="F346" i="2"/>
  <c r="E346" i="2"/>
  <c r="D346" i="2"/>
  <c r="G345" i="2"/>
  <c r="F345" i="2"/>
  <c r="E345" i="2"/>
  <c r="D345" i="2"/>
  <c r="G344" i="2"/>
  <c r="F344" i="2"/>
  <c r="E344" i="2"/>
  <c r="D344" i="2"/>
  <c r="G343" i="2"/>
  <c r="F343" i="2"/>
  <c r="E343" i="2"/>
  <c r="D343" i="2"/>
  <c r="G342" i="2"/>
  <c r="F342" i="2"/>
  <c r="E342" i="2"/>
  <c r="D342" i="2"/>
  <c r="G341" i="2"/>
  <c r="F341" i="2"/>
  <c r="E341" i="2"/>
  <c r="D341" i="2"/>
  <c r="G340" i="2"/>
  <c r="F340" i="2"/>
  <c r="E340" i="2"/>
  <c r="D340" i="2"/>
  <c r="G339" i="2"/>
  <c r="F339" i="2"/>
  <c r="E339" i="2"/>
  <c r="D339" i="2"/>
  <c r="G338" i="2"/>
  <c r="F338" i="2"/>
  <c r="E338" i="2"/>
  <c r="D338" i="2"/>
  <c r="G337" i="2"/>
  <c r="F337" i="2"/>
  <c r="E337" i="2"/>
  <c r="D337" i="2"/>
  <c r="G336" i="2"/>
  <c r="F336" i="2"/>
  <c r="E336" i="2"/>
  <c r="D336" i="2"/>
  <c r="G335" i="2"/>
  <c r="F335" i="2"/>
  <c r="E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23" i="2"/>
  <c r="F323" i="2"/>
  <c r="E323" i="2"/>
  <c r="D323" i="2"/>
  <c r="G322" i="2"/>
  <c r="F322" i="2"/>
  <c r="E322" i="2"/>
  <c r="D322" i="2"/>
  <c r="G321" i="2"/>
  <c r="F321" i="2"/>
  <c r="E321" i="2"/>
  <c r="D321" i="2"/>
  <c r="G320" i="2"/>
  <c r="F320" i="2"/>
  <c r="E320" i="2"/>
  <c r="D320" i="2"/>
  <c r="G319" i="2"/>
  <c r="F319" i="2"/>
  <c r="E319" i="2"/>
  <c r="D319" i="2"/>
  <c r="G318" i="2"/>
  <c r="F318" i="2"/>
  <c r="E318" i="2"/>
  <c r="D318" i="2"/>
  <c r="G317" i="2"/>
  <c r="F317" i="2"/>
  <c r="E317" i="2"/>
  <c r="D317" i="2"/>
  <c r="G316" i="2"/>
  <c r="F316" i="2"/>
  <c r="E316" i="2"/>
  <c r="D316" i="2"/>
  <c r="G315" i="2"/>
  <c r="F315" i="2"/>
  <c r="E315" i="2"/>
  <c r="D315" i="2"/>
  <c r="G314" i="2"/>
  <c r="F314" i="2"/>
  <c r="E314" i="2"/>
  <c r="D314" i="2"/>
  <c r="G313" i="2"/>
  <c r="F313" i="2"/>
  <c r="E313" i="2"/>
  <c r="D313" i="2"/>
  <c r="G312" i="2"/>
  <c r="F312" i="2"/>
  <c r="E312" i="2"/>
  <c r="D312" i="2"/>
  <c r="G311" i="2"/>
  <c r="F311" i="2"/>
  <c r="E311" i="2"/>
  <c r="D311" i="2"/>
  <c r="G310" i="2"/>
  <c r="F310" i="2"/>
  <c r="E310" i="2"/>
  <c r="D310" i="2"/>
  <c r="G309" i="2"/>
  <c r="F309" i="2"/>
  <c r="E309" i="2"/>
  <c r="D309" i="2"/>
  <c r="G308" i="2"/>
  <c r="F308" i="2"/>
  <c r="E308" i="2"/>
  <c r="D308" i="2"/>
  <c r="G307" i="2"/>
  <c r="F307" i="2"/>
  <c r="E307" i="2"/>
  <c r="D307" i="2"/>
  <c r="G306" i="2"/>
  <c r="F306" i="2"/>
  <c r="E306" i="2"/>
  <c r="D306" i="2"/>
  <c r="G305" i="2"/>
  <c r="F305" i="2"/>
  <c r="E305" i="2"/>
  <c r="D305" i="2"/>
  <c r="G304" i="2"/>
  <c r="F304" i="2"/>
  <c r="E304" i="2"/>
  <c r="D304" i="2"/>
  <c r="G303" i="2"/>
  <c r="F303" i="2"/>
  <c r="E303" i="2"/>
  <c r="D303" i="2"/>
  <c r="G302" i="2"/>
  <c r="F302" i="2"/>
  <c r="E302" i="2"/>
  <c r="D302" i="2"/>
  <c r="G301" i="2"/>
  <c r="F301" i="2"/>
  <c r="E301" i="2"/>
  <c r="D301" i="2"/>
  <c r="G300" i="2"/>
  <c r="F300" i="2"/>
  <c r="E300" i="2"/>
  <c r="D300" i="2"/>
  <c r="G299" i="2"/>
  <c r="F299" i="2"/>
  <c r="E299" i="2"/>
  <c r="D299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G295" i="2"/>
  <c r="F295" i="2"/>
  <c r="E295" i="2"/>
  <c r="D295" i="2"/>
  <c r="G294" i="2"/>
  <c r="F294" i="2"/>
  <c r="E294" i="2"/>
  <c r="D294" i="2"/>
  <c r="G293" i="2"/>
  <c r="F293" i="2"/>
  <c r="E293" i="2"/>
  <c r="D293" i="2"/>
  <c r="G292" i="2"/>
  <c r="F292" i="2"/>
  <c r="E292" i="2"/>
  <c r="D292" i="2"/>
  <c r="G291" i="2"/>
  <c r="F291" i="2"/>
  <c r="E291" i="2"/>
  <c r="D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D283" i="2"/>
  <c r="G282" i="2"/>
  <c r="F282" i="2"/>
  <c r="E282" i="2"/>
  <c r="D282" i="2"/>
  <c r="G281" i="2"/>
  <c r="F281" i="2"/>
  <c r="E281" i="2"/>
  <c r="D281" i="2"/>
  <c r="G280" i="2"/>
  <c r="F280" i="2"/>
  <c r="E280" i="2"/>
  <c r="D280" i="2"/>
  <c r="G279" i="2"/>
  <c r="F279" i="2"/>
  <c r="E279" i="2"/>
  <c r="D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4" i="2"/>
  <c r="F224" i="2"/>
  <c r="E224" i="2"/>
  <c r="D224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5" i="2"/>
  <c r="F215" i="2"/>
  <c r="E215" i="2"/>
  <c r="D215" i="2"/>
  <c r="G214" i="2"/>
  <c r="F214" i="2"/>
  <c r="E214" i="2"/>
  <c r="D214" i="2"/>
  <c r="G213" i="2"/>
  <c r="F213" i="2"/>
  <c r="E213" i="2"/>
  <c r="D213" i="2"/>
  <c r="G212" i="2"/>
  <c r="F212" i="2"/>
  <c r="E212" i="2"/>
  <c r="D212" i="2"/>
  <c r="G211" i="2"/>
  <c r="F211" i="2"/>
  <c r="E211" i="2"/>
  <c r="D211" i="2"/>
  <c r="G210" i="2"/>
  <c r="F210" i="2"/>
  <c r="E210" i="2"/>
  <c r="D210" i="2"/>
  <c r="G209" i="2"/>
  <c r="F209" i="2"/>
  <c r="E209" i="2"/>
  <c r="D209" i="2"/>
  <c r="G208" i="2"/>
  <c r="F208" i="2"/>
  <c r="E208" i="2"/>
  <c r="D208" i="2"/>
  <c r="G207" i="2"/>
  <c r="F207" i="2"/>
  <c r="E207" i="2"/>
  <c r="D207" i="2"/>
  <c r="G206" i="2"/>
  <c r="F206" i="2"/>
  <c r="E206" i="2"/>
  <c r="D206" i="2"/>
  <c r="G205" i="2"/>
  <c r="F205" i="2"/>
  <c r="E205" i="2"/>
  <c r="D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9" i="2"/>
  <c r="F169" i="2"/>
  <c r="E169" i="2"/>
  <c r="D169" i="2"/>
  <c r="G168" i="2"/>
  <c r="F168" i="2"/>
  <c r="E168" i="2"/>
  <c r="D168" i="2"/>
  <c r="G167" i="2"/>
  <c r="F167" i="2"/>
  <c r="E167" i="2"/>
  <c r="D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G163" i="2"/>
  <c r="F163" i="2"/>
  <c r="E163" i="2"/>
  <c r="D163" i="2"/>
  <c r="G162" i="2"/>
  <c r="F162" i="2"/>
  <c r="E162" i="2"/>
  <c r="D162" i="2"/>
  <c r="G161" i="2"/>
  <c r="F161" i="2"/>
  <c r="E161" i="2"/>
  <c r="D161" i="2"/>
  <c r="G160" i="2"/>
  <c r="F160" i="2"/>
  <c r="E160" i="2"/>
  <c r="D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G155" i="2"/>
  <c r="F155" i="2"/>
  <c r="E155" i="2"/>
  <c r="D155" i="2"/>
  <c r="G154" i="2"/>
  <c r="F154" i="2"/>
  <c r="E154" i="2"/>
  <c r="D154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G142" i="2"/>
  <c r="F142" i="2"/>
  <c r="E142" i="2"/>
  <c r="D142" i="2"/>
  <c r="G141" i="2"/>
  <c r="F141" i="2"/>
  <c r="E141" i="2"/>
  <c r="D141" i="2"/>
  <c r="G140" i="2"/>
  <c r="F140" i="2"/>
  <c r="E140" i="2"/>
  <c r="D140" i="2"/>
  <c r="G139" i="2"/>
  <c r="F139" i="2"/>
  <c r="E139" i="2"/>
  <c r="D139" i="2"/>
  <c r="G138" i="2"/>
  <c r="F138" i="2"/>
  <c r="E138" i="2"/>
  <c r="D138" i="2"/>
  <c r="G137" i="2"/>
  <c r="F137" i="2"/>
  <c r="E137" i="2"/>
  <c r="D137" i="2"/>
  <c r="G136" i="2"/>
  <c r="F136" i="2"/>
  <c r="E136" i="2"/>
  <c r="D136" i="2"/>
  <c r="G135" i="2"/>
  <c r="F135" i="2"/>
  <c r="E135" i="2"/>
  <c r="D135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6" i="2"/>
  <c r="F126" i="2"/>
  <c r="E126" i="2"/>
  <c r="D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E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G75" i="2"/>
  <c r="F75" i="2"/>
  <c r="E75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D64" i="2"/>
  <c r="G63" i="2"/>
  <c r="F63" i="2"/>
  <c r="E63" i="2"/>
  <c r="D63" i="2"/>
  <c r="G62" i="2"/>
  <c r="F62" i="2"/>
  <c r="E62" i="2"/>
  <c r="D62" i="2"/>
  <c r="G61" i="2"/>
  <c r="F61" i="2"/>
  <c r="E61" i="2"/>
  <c r="D61" i="2"/>
  <c r="G60" i="2"/>
  <c r="F60" i="2"/>
  <c r="E60" i="2"/>
  <c r="D60" i="2"/>
  <c r="G56" i="2"/>
  <c r="F56" i="2"/>
  <c r="E56" i="2"/>
  <c r="D56" i="2"/>
  <c r="G55" i="2"/>
  <c r="F55" i="2"/>
  <c r="E55" i="2"/>
  <c r="D55" i="2"/>
  <c r="G54" i="2"/>
  <c r="F54" i="2"/>
  <c r="E54" i="2"/>
  <c r="D54" i="2"/>
  <c r="G59" i="2"/>
  <c r="F59" i="2"/>
  <c r="E59" i="2"/>
  <c r="D59" i="2"/>
  <c r="G58" i="2"/>
  <c r="F58" i="2"/>
  <c r="E58" i="2"/>
  <c r="D58" i="2"/>
  <c r="G57" i="2"/>
  <c r="F57" i="2"/>
  <c r="E57" i="2"/>
  <c r="D57" i="2"/>
  <c r="G49" i="2"/>
  <c r="F49" i="2"/>
  <c r="E49" i="2"/>
  <c r="D49" i="2"/>
  <c r="G39" i="2"/>
  <c r="F39" i="2"/>
  <c r="E39" i="2"/>
  <c r="D39" i="2"/>
  <c r="G41" i="2"/>
  <c r="F41" i="2"/>
  <c r="E41" i="2"/>
  <c r="D41" i="2"/>
  <c r="G40" i="2"/>
  <c r="F40" i="2"/>
  <c r="E40" i="2"/>
  <c r="D40" i="2"/>
  <c r="G43" i="2"/>
  <c r="F43" i="2"/>
  <c r="E43" i="2"/>
  <c r="D43" i="2"/>
  <c r="G42" i="2"/>
  <c r="F42" i="2"/>
  <c r="E42" i="2"/>
  <c r="D42" i="2"/>
  <c r="G44" i="2"/>
  <c r="F44" i="2"/>
  <c r="E44" i="2"/>
  <c r="D44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26" i="2"/>
  <c r="F26" i="2"/>
  <c r="E26" i="2"/>
  <c r="D26" i="2"/>
  <c r="G25" i="2"/>
  <c r="F25" i="2"/>
  <c r="E25" i="2"/>
  <c r="D25" i="2"/>
  <c r="G20" i="2"/>
  <c r="F20" i="2"/>
  <c r="E20" i="2"/>
  <c r="D20" i="2"/>
  <c r="G19" i="2"/>
  <c r="F19" i="2"/>
  <c r="E19" i="2"/>
  <c r="D19" i="2"/>
  <c r="G18" i="2"/>
  <c r="F18" i="2"/>
  <c r="E18" i="2"/>
  <c r="D18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F11" i="1"/>
  <c r="F12" i="1"/>
  <c r="F13" i="1"/>
  <c r="F14" i="1"/>
  <c r="F15" i="1"/>
  <c r="F16" i="1"/>
  <c r="F17" i="1"/>
  <c r="F21" i="1"/>
  <c r="F22" i="1"/>
  <c r="F23" i="1"/>
  <c r="F24" i="1"/>
  <c r="F25" i="1"/>
  <c r="F26" i="1"/>
  <c r="F27" i="1"/>
  <c r="F28" i="1"/>
  <c r="F32" i="1"/>
  <c r="F33" i="1"/>
  <c r="F34" i="1"/>
  <c r="F35" i="1"/>
  <c r="F36" i="1"/>
  <c r="F37" i="1"/>
  <c r="F38" i="1"/>
  <c r="F39" i="1"/>
  <c r="F40" i="1"/>
  <c r="F44" i="1"/>
  <c r="F45" i="1"/>
  <c r="F46" i="1"/>
  <c r="F47" i="1"/>
  <c r="F48" i="1"/>
  <c r="F49" i="1"/>
  <c r="F50" i="1"/>
  <c r="F51" i="1"/>
  <c r="F55" i="1"/>
  <c r="F56" i="1"/>
  <c r="F57" i="1"/>
  <c r="F58" i="1"/>
  <c r="F59" i="1"/>
  <c r="F61" i="1"/>
  <c r="F62" i="1"/>
  <c r="F66" i="1"/>
  <c r="F67" i="1"/>
  <c r="F68" i="1"/>
  <c r="F69" i="1"/>
  <c r="F70" i="1"/>
  <c r="F71" i="1"/>
  <c r="F72" i="1"/>
  <c r="F76" i="1"/>
  <c r="F77" i="1"/>
  <c r="F78" i="1"/>
  <c r="F79" i="1"/>
  <c r="F80" i="1"/>
  <c r="F81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18" i="1"/>
  <c r="F119" i="1"/>
  <c r="F120" i="1"/>
  <c r="F121" i="1"/>
  <c r="F122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E570" i="1"/>
  <c r="D570" i="1"/>
  <c r="G569" i="1"/>
  <c r="E569" i="1"/>
  <c r="D569" i="1"/>
  <c r="G568" i="1"/>
  <c r="E568" i="1"/>
  <c r="D568" i="1"/>
  <c r="G567" i="1"/>
  <c r="E567" i="1"/>
  <c r="D567" i="1"/>
  <c r="G566" i="1"/>
  <c r="E566" i="1"/>
  <c r="D566" i="1"/>
  <c r="G565" i="1"/>
  <c r="E565" i="1"/>
  <c r="D565" i="1"/>
  <c r="G564" i="1"/>
  <c r="E564" i="1"/>
  <c r="D564" i="1"/>
  <c r="G563" i="1"/>
  <c r="E563" i="1"/>
  <c r="D563" i="1"/>
  <c r="G562" i="1"/>
  <c r="E562" i="1"/>
  <c r="D562" i="1"/>
  <c r="G561" i="1"/>
  <c r="E561" i="1"/>
  <c r="D561" i="1"/>
  <c r="G560" i="1"/>
  <c r="E560" i="1"/>
  <c r="D560" i="1"/>
  <c r="G559" i="1"/>
  <c r="E559" i="1"/>
  <c r="D559" i="1"/>
  <c r="G558" i="1"/>
  <c r="E558" i="1"/>
  <c r="D558" i="1"/>
  <c r="G557" i="1"/>
  <c r="E557" i="1"/>
  <c r="D557" i="1"/>
  <c r="G556" i="1"/>
  <c r="E556" i="1"/>
  <c r="D556" i="1"/>
  <c r="G555" i="1"/>
  <c r="E555" i="1"/>
  <c r="D555" i="1"/>
  <c r="G554" i="1"/>
  <c r="E554" i="1"/>
  <c r="D554" i="1"/>
  <c r="G553" i="1"/>
  <c r="E553" i="1"/>
  <c r="D553" i="1"/>
  <c r="G552" i="1"/>
  <c r="E552" i="1"/>
  <c r="D552" i="1"/>
  <c r="G551" i="1"/>
  <c r="E551" i="1"/>
  <c r="D551" i="1"/>
  <c r="G550" i="1"/>
  <c r="E550" i="1"/>
  <c r="D550" i="1"/>
  <c r="G549" i="1"/>
  <c r="E549" i="1"/>
  <c r="D549" i="1"/>
  <c r="G548" i="1"/>
  <c r="E548" i="1"/>
  <c r="D548" i="1"/>
  <c r="G547" i="1"/>
  <c r="E547" i="1"/>
  <c r="D547" i="1"/>
  <c r="G546" i="1"/>
  <c r="E546" i="1"/>
  <c r="D546" i="1"/>
  <c r="G545" i="1"/>
  <c r="E545" i="1"/>
  <c r="D545" i="1"/>
  <c r="G544" i="1"/>
  <c r="E544" i="1"/>
  <c r="D544" i="1"/>
  <c r="G543" i="1"/>
  <c r="E543" i="1"/>
  <c r="D543" i="1"/>
  <c r="G542" i="1"/>
  <c r="E542" i="1"/>
  <c r="D542" i="1"/>
  <c r="G541" i="1"/>
  <c r="E541" i="1"/>
  <c r="D541" i="1"/>
  <c r="G540" i="1"/>
  <c r="E540" i="1"/>
  <c r="D540" i="1"/>
  <c r="G539" i="1"/>
  <c r="E539" i="1"/>
  <c r="D539" i="1"/>
  <c r="G538" i="1"/>
  <c r="E538" i="1"/>
  <c r="D538" i="1"/>
  <c r="G537" i="1"/>
  <c r="E537" i="1"/>
  <c r="D537" i="1"/>
  <c r="G536" i="1"/>
  <c r="E536" i="1"/>
  <c r="D536" i="1"/>
  <c r="G535" i="1"/>
  <c r="E535" i="1"/>
  <c r="D535" i="1"/>
  <c r="G534" i="1"/>
  <c r="E534" i="1"/>
  <c r="D534" i="1"/>
  <c r="G533" i="1"/>
  <c r="E533" i="1"/>
  <c r="D533" i="1"/>
  <c r="G532" i="1"/>
  <c r="E532" i="1"/>
  <c r="D532" i="1"/>
  <c r="G531" i="1"/>
  <c r="E531" i="1"/>
  <c r="D531" i="1"/>
  <c r="P140" i="1"/>
  <c r="O140" i="1"/>
  <c r="N140" i="1"/>
  <c r="M140" i="1"/>
  <c r="G140" i="1"/>
  <c r="E140" i="1"/>
  <c r="D140" i="1"/>
  <c r="P139" i="1"/>
  <c r="O139" i="1"/>
  <c r="N139" i="1"/>
  <c r="M139" i="1"/>
  <c r="G139" i="1"/>
  <c r="E139" i="1"/>
  <c r="D139" i="1"/>
  <c r="P138" i="1"/>
  <c r="O138" i="1"/>
  <c r="N138" i="1"/>
  <c r="M138" i="1"/>
  <c r="G138" i="1"/>
  <c r="E138" i="1"/>
  <c r="D138" i="1"/>
  <c r="P137" i="1"/>
  <c r="O137" i="1"/>
  <c r="N137" i="1"/>
  <c r="M137" i="1"/>
  <c r="G137" i="1"/>
  <c r="E137" i="1"/>
  <c r="D137" i="1"/>
  <c r="P136" i="1"/>
  <c r="O136" i="1"/>
  <c r="N136" i="1"/>
  <c r="M136" i="1"/>
  <c r="G136" i="1"/>
  <c r="E136" i="1"/>
  <c r="D136" i="1"/>
  <c r="P135" i="1"/>
  <c r="O135" i="1"/>
  <c r="N135" i="1"/>
  <c r="M135" i="1"/>
  <c r="G135" i="1"/>
  <c r="E135" i="1"/>
  <c r="D135" i="1"/>
  <c r="P134" i="1"/>
  <c r="O134" i="1"/>
  <c r="N134" i="1"/>
  <c r="M134" i="1"/>
  <c r="G134" i="1"/>
  <c r="E134" i="1"/>
  <c r="D134" i="1"/>
  <c r="P133" i="1"/>
  <c r="O133" i="1"/>
  <c r="N133" i="1"/>
  <c r="M133" i="1"/>
  <c r="G133" i="1"/>
  <c r="E133" i="1"/>
  <c r="D133" i="1"/>
  <c r="P132" i="1"/>
  <c r="O132" i="1"/>
  <c r="N132" i="1"/>
  <c r="M132" i="1"/>
  <c r="G132" i="1"/>
  <c r="E132" i="1"/>
  <c r="D132" i="1"/>
  <c r="P131" i="1"/>
  <c r="O131" i="1"/>
  <c r="N131" i="1"/>
  <c r="M131" i="1"/>
  <c r="G131" i="1"/>
  <c r="E131" i="1"/>
  <c r="D131" i="1"/>
  <c r="P130" i="1"/>
  <c r="O130" i="1"/>
  <c r="N130" i="1"/>
  <c r="M130" i="1"/>
  <c r="G130" i="1"/>
  <c r="E130" i="1"/>
  <c r="D130" i="1"/>
  <c r="P129" i="1"/>
  <c r="O129" i="1"/>
  <c r="N129" i="1"/>
  <c r="M129" i="1"/>
  <c r="G129" i="1"/>
  <c r="E129" i="1"/>
  <c r="D129" i="1"/>
  <c r="P128" i="1"/>
  <c r="O128" i="1"/>
  <c r="N128" i="1"/>
  <c r="M128" i="1"/>
  <c r="G128" i="1"/>
  <c r="E128" i="1"/>
  <c r="D128" i="1"/>
  <c r="P127" i="1"/>
  <c r="O127" i="1"/>
  <c r="N127" i="1"/>
  <c r="M127" i="1"/>
  <c r="G127" i="1"/>
  <c r="E127" i="1"/>
  <c r="D127" i="1"/>
  <c r="P126" i="1"/>
  <c r="O126" i="1"/>
  <c r="N126" i="1"/>
  <c r="M126" i="1"/>
  <c r="G126" i="1"/>
  <c r="E126" i="1"/>
  <c r="D126" i="1"/>
  <c r="P122" i="1"/>
  <c r="O122" i="1"/>
  <c r="N122" i="1"/>
  <c r="M122" i="1"/>
  <c r="G122" i="1"/>
  <c r="E122" i="1"/>
  <c r="D122" i="1"/>
  <c r="P121" i="1"/>
  <c r="O121" i="1"/>
  <c r="N121" i="1"/>
  <c r="M121" i="1"/>
  <c r="G121" i="1"/>
  <c r="E121" i="1"/>
  <c r="D121" i="1"/>
  <c r="P120" i="1"/>
  <c r="O120" i="1"/>
  <c r="N120" i="1"/>
  <c r="M120" i="1"/>
  <c r="G120" i="1"/>
  <c r="E120" i="1"/>
  <c r="D120" i="1"/>
  <c r="P119" i="1"/>
  <c r="O119" i="1"/>
  <c r="N119" i="1"/>
  <c r="M119" i="1"/>
  <c r="G119" i="1"/>
  <c r="E119" i="1"/>
  <c r="D119" i="1"/>
  <c r="P118" i="1"/>
  <c r="O118" i="1"/>
  <c r="N118" i="1"/>
  <c r="M118" i="1"/>
  <c r="G118" i="1"/>
  <c r="E118" i="1"/>
  <c r="D118" i="1"/>
  <c r="P117" i="1"/>
  <c r="O117" i="1"/>
  <c r="N117" i="1"/>
  <c r="M117" i="1"/>
  <c r="G117" i="1"/>
  <c r="E117" i="1"/>
  <c r="D117" i="1"/>
  <c r="P116" i="1"/>
  <c r="O116" i="1"/>
  <c r="N116" i="1"/>
  <c r="M116" i="1"/>
  <c r="G116" i="1"/>
  <c r="E116" i="1"/>
  <c r="D116" i="1"/>
  <c r="P115" i="1"/>
  <c r="O115" i="1"/>
  <c r="N115" i="1"/>
  <c r="M115" i="1"/>
  <c r="G115" i="1"/>
  <c r="E115" i="1"/>
  <c r="D115" i="1"/>
  <c r="P114" i="1"/>
  <c r="O114" i="1"/>
  <c r="N114" i="1"/>
  <c r="M114" i="1"/>
  <c r="G114" i="1"/>
  <c r="E114" i="1"/>
  <c r="D114" i="1"/>
  <c r="P110" i="1"/>
  <c r="O110" i="1"/>
  <c r="N110" i="1"/>
  <c r="M110" i="1"/>
  <c r="G110" i="1"/>
  <c r="E110" i="1"/>
  <c r="D110" i="1"/>
  <c r="P109" i="1"/>
  <c r="O109" i="1"/>
  <c r="N109" i="1"/>
  <c r="M109" i="1"/>
  <c r="G109" i="1"/>
  <c r="E109" i="1"/>
  <c r="D109" i="1"/>
  <c r="P108" i="1"/>
  <c r="O108" i="1"/>
  <c r="N108" i="1"/>
  <c r="M108" i="1"/>
  <c r="G108" i="1"/>
  <c r="E108" i="1"/>
  <c r="D108" i="1"/>
  <c r="P107" i="1"/>
  <c r="O107" i="1"/>
  <c r="N107" i="1"/>
  <c r="M107" i="1"/>
  <c r="G107" i="1"/>
  <c r="E107" i="1"/>
  <c r="D107" i="1"/>
  <c r="P106" i="1"/>
  <c r="O106" i="1"/>
  <c r="N106" i="1"/>
  <c r="M106" i="1"/>
  <c r="G106" i="1"/>
  <c r="E106" i="1"/>
  <c r="D106" i="1"/>
  <c r="P105" i="1"/>
  <c r="O105" i="1"/>
  <c r="N105" i="1"/>
  <c r="M105" i="1"/>
  <c r="G105" i="1"/>
  <c r="E105" i="1"/>
  <c r="D105" i="1"/>
  <c r="P104" i="1"/>
  <c r="O104" i="1"/>
  <c r="N104" i="1"/>
  <c r="M104" i="1"/>
  <c r="G104" i="1"/>
  <c r="E104" i="1"/>
  <c r="D104" i="1"/>
  <c r="P103" i="1"/>
  <c r="O103" i="1"/>
  <c r="N103" i="1"/>
  <c r="M103" i="1"/>
  <c r="G103" i="1"/>
  <c r="E103" i="1"/>
  <c r="D103" i="1"/>
  <c r="P102" i="1"/>
  <c r="O102" i="1"/>
  <c r="N102" i="1"/>
  <c r="M102" i="1"/>
  <c r="G102" i="1"/>
  <c r="E102" i="1"/>
  <c r="D102" i="1"/>
  <c r="P101" i="1"/>
  <c r="O101" i="1"/>
  <c r="N101" i="1"/>
  <c r="M101" i="1"/>
  <c r="G101" i="1"/>
  <c r="E101" i="1"/>
  <c r="D101" i="1"/>
  <c r="P97" i="1"/>
  <c r="O97" i="1"/>
  <c r="N97" i="1"/>
  <c r="M97" i="1"/>
  <c r="G97" i="1"/>
  <c r="E97" i="1"/>
  <c r="D97" i="1"/>
  <c r="P96" i="1"/>
  <c r="O96" i="1"/>
  <c r="N96" i="1"/>
  <c r="M96" i="1"/>
  <c r="G96" i="1"/>
  <c r="E96" i="1"/>
  <c r="D96" i="1"/>
  <c r="P95" i="1"/>
  <c r="O95" i="1"/>
  <c r="N95" i="1"/>
  <c r="M95" i="1"/>
  <c r="G95" i="1"/>
  <c r="E95" i="1"/>
  <c r="D95" i="1"/>
  <c r="P94" i="1"/>
  <c r="O94" i="1"/>
  <c r="N94" i="1"/>
  <c r="M94" i="1"/>
  <c r="G94" i="1"/>
  <c r="E94" i="1"/>
  <c r="D94" i="1"/>
  <c r="P93" i="1"/>
  <c r="O93" i="1"/>
  <c r="N93" i="1"/>
  <c r="M93" i="1"/>
  <c r="G93" i="1"/>
  <c r="E93" i="1"/>
  <c r="D93" i="1"/>
  <c r="P92" i="1"/>
  <c r="O92" i="1"/>
  <c r="N92" i="1"/>
  <c r="M92" i="1"/>
  <c r="G92" i="1"/>
  <c r="E92" i="1"/>
  <c r="D92" i="1"/>
  <c r="P91" i="1"/>
  <c r="O91" i="1"/>
  <c r="N91" i="1"/>
  <c r="M91" i="1"/>
  <c r="G91" i="1"/>
  <c r="E91" i="1"/>
  <c r="D91" i="1"/>
  <c r="P90" i="1"/>
  <c r="O90" i="1"/>
  <c r="N90" i="1"/>
  <c r="M90" i="1"/>
  <c r="G90" i="1"/>
  <c r="E90" i="1"/>
  <c r="D90" i="1"/>
  <c r="P89" i="1"/>
  <c r="O89" i="1"/>
  <c r="N89" i="1"/>
  <c r="M89" i="1"/>
  <c r="G89" i="1"/>
  <c r="E89" i="1"/>
  <c r="D89" i="1"/>
  <c r="P88" i="1"/>
  <c r="O88" i="1"/>
  <c r="N88" i="1"/>
  <c r="M88" i="1"/>
  <c r="G88" i="1"/>
  <c r="E88" i="1"/>
  <c r="D88" i="1"/>
  <c r="P87" i="1"/>
  <c r="O87" i="1"/>
  <c r="N87" i="1"/>
  <c r="M87" i="1"/>
  <c r="G87" i="1"/>
  <c r="E87" i="1"/>
  <c r="D87" i="1"/>
  <c r="P86" i="1"/>
  <c r="O86" i="1"/>
  <c r="N86" i="1"/>
  <c r="M86" i="1"/>
  <c r="G86" i="1"/>
  <c r="E86" i="1"/>
  <c r="D86" i="1"/>
  <c r="P85" i="1"/>
  <c r="O85" i="1"/>
  <c r="N85" i="1"/>
  <c r="M85" i="1"/>
  <c r="G85" i="1"/>
  <c r="E85" i="1"/>
  <c r="D85" i="1"/>
  <c r="P81" i="1"/>
  <c r="O81" i="1"/>
  <c r="N81" i="1"/>
  <c r="M81" i="1"/>
  <c r="G81" i="1"/>
  <c r="E81" i="1"/>
  <c r="D81" i="1"/>
  <c r="P80" i="1"/>
  <c r="O80" i="1"/>
  <c r="N80" i="1"/>
  <c r="M80" i="1"/>
  <c r="G80" i="1"/>
  <c r="E80" i="1"/>
  <c r="D80" i="1"/>
  <c r="P79" i="1"/>
  <c r="O79" i="1"/>
  <c r="N79" i="1"/>
  <c r="M79" i="1"/>
  <c r="G79" i="1"/>
  <c r="E79" i="1"/>
  <c r="D79" i="1"/>
  <c r="P78" i="1"/>
  <c r="O78" i="1"/>
  <c r="N78" i="1"/>
  <c r="M78" i="1"/>
  <c r="G78" i="1"/>
  <c r="E78" i="1"/>
  <c r="D78" i="1"/>
  <c r="P77" i="1"/>
  <c r="O77" i="1"/>
  <c r="N77" i="1"/>
  <c r="M77" i="1"/>
  <c r="G77" i="1"/>
  <c r="E77" i="1"/>
  <c r="D77" i="1"/>
  <c r="P76" i="1"/>
  <c r="O76" i="1"/>
  <c r="N76" i="1"/>
  <c r="M76" i="1"/>
  <c r="G76" i="1"/>
  <c r="E76" i="1"/>
  <c r="D76" i="1"/>
  <c r="P72" i="1"/>
  <c r="O72" i="1"/>
  <c r="N72" i="1"/>
  <c r="M72" i="1"/>
  <c r="G72" i="1"/>
  <c r="E72" i="1"/>
  <c r="D72" i="1"/>
  <c r="P71" i="1"/>
  <c r="O71" i="1"/>
  <c r="N71" i="1"/>
  <c r="M71" i="1"/>
  <c r="G71" i="1"/>
  <c r="E71" i="1"/>
  <c r="D71" i="1"/>
  <c r="P70" i="1"/>
  <c r="O70" i="1"/>
  <c r="N70" i="1"/>
  <c r="M70" i="1"/>
  <c r="G70" i="1"/>
  <c r="E70" i="1"/>
  <c r="D70" i="1"/>
  <c r="P69" i="1"/>
  <c r="O69" i="1"/>
  <c r="N69" i="1"/>
  <c r="M69" i="1"/>
  <c r="G69" i="1"/>
  <c r="E69" i="1"/>
  <c r="D69" i="1"/>
  <c r="P68" i="1"/>
  <c r="O68" i="1"/>
  <c r="N68" i="1"/>
  <c r="M68" i="1"/>
  <c r="G68" i="1"/>
  <c r="E68" i="1"/>
  <c r="D68" i="1"/>
  <c r="P67" i="1"/>
  <c r="O67" i="1"/>
  <c r="N67" i="1"/>
  <c r="M67" i="1"/>
  <c r="G67" i="1"/>
  <c r="E67" i="1"/>
  <c r="D67" i="1"/>
  <c r="P66" i="1"/>
  <c r="O66" i="1"/>
  <c r="N66" i="1"/>
  <c r="M66" i="1"/>
  <c r="G66" i="1"/>
  <c r="E66" i="1"/>
  <c r="D66" i="1"/>
  <c r="P62" i="1"/>
  <c r="O62" i="1"/>
  <c r="N62" i="1"/>
  <c r="M62" i="1"/>
  <c r="G62" i="1"/>
  <c r="E62" i="1"/>
  <c r="D62" i="1"/>
  <c r="P61" i="1"/>
  <c r="O61" i="1"/>
  <c r="N61" i="1"/>
  <c r="M61" i="1"/>
  <c r="G61" i="1"/>
  <c r="E61" i="1"/>
  <c r="D61" i="1"/>
  <c r="P60" i="1"/>
  <c r="O60" i="1"/>
  <c r="N60" i="1"/>
  <c r="M60" i="1"/>
  <c r="E60" i="1"/>
  <c r="P59" i="1"/>
  <c r="O59" i="1"/>
  <c r="N59" i="1"/>
  <c r="M59" i="1"/>
  <c r="G59" i="1"/>
  <c r="E59" i="1"/>
  <c r="D59" i="1"/>
  <c r="P58" i="1"/>
  <c r="O58" i="1"/>
  <c r="N58" i="1"/>
  <c r="M58" i="1"/>
  <c r="G58" i="1"/>
  <c r="E58" i="1"/>
  <c r="D58" i="1"/>
  <c r="P57" i="1"/>
  <c r="O57" i="1"/>
  <c r="N57" i="1"/>
  <c r="M57" i="1"/>
  <c r="G57" i="1"/>
  <c r="E57" i="1"/>
  <c r="D57" i="1"/>
  <c r="P56" i="1"/>
  <c r="O56" i="1"/>
  <c r="N56" i="1"/>
  <c r="M56" i="1"/>
  <c r="G56" i="1"/>
  <c r="E56" i="1"/>
  <c r="D56" i="1"/>
  <c r="P55" i="1"/>
  <c r="O55" i="1"/>
  <c r="N55" i="1"/>
  <c r="M55" i="1"/>
  <c r="G55" i="1"/>
  <c r="E55" i="1"/>
  <c r="D55" i="1"/>
  <c r="P51" i="1"/>
  <c r="O51" i="1"/>
  <c r="N51" i="1"/>
  <c r="M51" i="1"/>
  <c r="G51" i="1"/>
  <c r="E51" i="1"/>
  <c r="D51" i="1"/>
  <c r="P50" i="1"/>
  <c r="O50" i="1"/>
  <c r="N50" i="1"/>
  <c r="M50" i="1"/>
  <c r="G50" i="1"/>
  <c r="E50" i="1"/>
  <c r="D50" i="1"/>
  <c r="P49" i="1"/>
  <c r="O49" i="1"/>
  <c r="N49" i="1"/>
  <c r="M49" i="1"/>
  <c r="G49" i="1"/>
  <c r="E49" i="1"/>
  <c r="D49" i="1"/>
  <c r="P48" i="1"/>
  <c r="O48" i="1"/>
  <c r="N48" i="1"/>
  <c r="M48" i="1"/>
  <c r="G48" i="1"/>
  <c r="E48" i="1"/>
  <c r="D48" i="1"/>
  <c r="P47" i="1"/>
  <c r="O47" i="1"/>
  <c r="N47" i="1"/>
  <c r="M47" i="1"/>
  <c r="G47" i="1"/>
  <c r="E47" i="1"/>
  <c r="D47" i="1"/>
  <c r="P46" i="1"/>
  <c r="O46" i="1"/>
  <c r="N46" i="1"/>
  <c r="M46" i="1"/>
  <c r="G46" i="1"/>
  <c r="E46" i="1"/>
  <c r="D46" i="1"/>
  <c r="P45" i="1"/>
  <c r="O45" i="1"/>
  <c r="N45" i="1"/>
  <c r="M45" i="1"/>
  <c r="G45" i="1"/>
  <c r="E45" i="1"/>
  <c r="P44" i="1"/>
  <c r="O44" i="1"/>
  <c r="N44" i="1"/>
  <c r="M44" i="1"/>
  <c r="G44" i="1"/>
  <c r="E44" i="1"/>
  <c r="D44" i="1"/>
  <c r="P40" i="1"/>
  <c r="O40" i="1"/>
  <c r="N40" i="1"/>
  <c r="M40" i="1"/>
  <c r="G40" i="1"/>
  <c r="E40" i="1"/>
  <c r="D40" i="1"/>
  <c r="P39" i="1"/>
  <c r="O39" i="1"/>
  <c r="N39" i="1"/>
  <c r="M39" i="1"/>
  <c r="G39" i="1"/>
  <c r="E39" i="1"/>
  <c r="D39" i="1"/>
  <c r="P38" i="1"/>
  <c r="O38" i="1"/>
  <c r="N38" i="1"/>
  <c r="M38" i="1"/>
  <c r="G38" i="1"/>
  <c r="E38" i="1"/>
  <c r="D38" i="1"/>
  <c r="P37" i="1"/>
  <c r="O37" i="1"/>
  <c r="N37" i="1"/>
  <c r="M37" i="1"/>
  <c r="G37" i="1"/>
  <c r="E37" i="1"/>
  <c r="D37" i="1"/>
  <c r="P36" i="1"/>
  <c r="O36" i="1"/>
  <c r="N36" i="1"/>
  <c r="M36" i="1"/>
  <c r="G36" i="1"/>
  <c r="E36" i="1"/>
  <c r="D36" i="1"/>
  <c r="P35" i="1"/>
  <c r="O35" i="1"/>
  <c r="N35" i="1"/>
  <c r="M35" i="1"/>
  <c r="G35" i="1"/>
  <c r="E35" i="1"/>
  <c r="D35" i="1"/>
  <c r="P34" i="1"/>
  <c r="O34" i="1"/>
  <c r="N34" i="1"/>
  <c r="M34" i="1"/>
  <c r="G34" i="1"/>
  <c r="E34" i="1"/>
  <c r="D34" i="1"/>
  <c r="P33" i="1"/>
  <c r="O33" i="1"/>
  <c r="N33" i="1"/>
  <c r="M33" i="1"/>
  <c r="G33" i="1"/>
  <c r="E33" i="1"/>
  <c r="D33" i="1"/>
  <c r="P32" i="1"/>
  <c r="O32" i="1"/>
  <c r="N32" i="1"/>
  <c r="M32" i="1"/>
  <c r="G32" i="1"/>
  <c r="E32" i="1"/>
  <c r="D32" i="1"/>
  <c r="P28" i="1"/>
  <c r="O28" i="1"/>
  <c r="N28" i="1"/>
  <c r="M28" i="1"/>
  <c r="G28" i="1"/>
  <c r="E28" i="1"/>
  <c r="D28" i="1"/>
  <c r="P27" i="1"/>
  <c r="O27" i="1"/>
  <c r="N27" i="1"/>
  <c r="M27" i="1"/>
  <c r="G27" i="1"/>
  <c r="E27" i="1"/>
  <c r="D27" i="1"/>
  <c r="G26" i="1"/>
  <c r="E26" i="1"/>
  <c r="D26" i="1"/>
  <c r="G25" i="1"/>
  <c r="E25" i="1"/>
  <c r="D25" i="1"/>
  <c r="G24" i="1"/>
  <c r="E24" i="1"/>
  <c r="D24" i="1"/>
  <c r="G23" i="1"/>
  <c r="E23" i="1"/>
  <c r="D23" i="1"/>
  <c r="G22" i="1"/>
  <c r="E22" i="1"/>
  <c r="D22" i="1"/>
  <c r="G21" i="1"/>
  <c r="E21" i="1"/>
  <c r="D21" i="1"/>
  <c r="G17" i="1"/>
  <c r="E17" i="1"/>
  <c r="D17" i="1"/>
  <c r="G16" i="1"/>
  <c r="E16" i="1"/>
  <c r="D16" i="1"/>
  <c r="G15" i="1"/>
  <c r="E15" i="1"/>
  <c r="D15" i="1"/>
  <c r="G14" i="1"/>
  <c r="E14" i="1"/>
  <c r="D14" i="1"/>
  <c r="G13" i="1"/>
  <c r="E13" i="1"/>
  <c r="D13" i="1"/>
  <c r="G12" i="1"/>
  <c r="E12" i="1"/>
  <c r="D12" i="1"/>
  <c r="G11" i="1"/>
  <c r="E11" i="1"/>
  <c r="D11" i="1"/>
</calcChain>
</file>

<file path=xl/sharedStrings.xml><?xml version="1.0" encoding="utf-8"?>
<sst xmlns="http://schemas.openxmlformats.org/spreadsheetml/2006/main" count="249" uniqueCount="93">
  <si>
    <t xml:space="preserve">North Down AC </t>
  </si>
  <si>
    <t>Track &amp; Field Open Meeting</t>
  </si>
  <si>
    <t>Bangor Sportsplex</t>
  </si>
  <si>
    <t>Race: 200m</t>
  </si>
  <si>
    <t>Women U15</t>
  </si>
  <si>
    <t>Position</t>
  </si>
  <si>
    <t>Time</t>
  </si>
  <si>
    <t>Bib</t>
  </si>
  <si>
    <t>Name</t>
  </si>
  <si>
    <t>Club</t>
  </si>
  <si>
    <t>Women</t>
  </si>
  <si>
    <t>Men</t>
  </si>
  <si>
    <t>Heat 1</t>
  </si>
  <si>
    <t>Heat 2</t>
  </si>
  <si>
    <t>Race: 400m</t>
  </si>
  <si>
    <t>1:02.30</t>
  </si>
  <si>
    <t>1:04.21</t>
  </si>
  <si>
    <t>1:06.17</t>
  </si>
  <si>
    <t>1:08.86</t>
  </si>
  <si>
    <t>1:16.12</t>
  </si>
  <si>
    <t>1:20.35</t>
  </si>
  <si>
    <t>1:25.71</t>
  </si>
  <si>
    <t>1:00.09</t>
  </si>
  <si>
    <t>1:09.71</t>
  </si>
  <si>
    <t>Race: 800m</t>
  </si>
  <si>
    <t>2:23.01</t>
  </si>
  <si>
    <t>2:24.03</t>
  </si>
  <si>
    <t>2:26.36</t>
  </si>
  <si>
    <t>2:30.08</t>
  </si>
  <si>
    <t>2:32.35</t>
  </si>
  <si>
    <t>2:35.66</t>
  </si>
  <si>
    <t>2:42.31</t>
  </si>
  <si>
    <t>2:45.34</t>
  </si>
  <si>
    <t>2:47.36</t>
  </si>
  <si>
    <t>3:03.04</t>
  </si>
  <si>
    <t>3:07.14</t>
  </si>
  <si>
    <t>1:59.84</t>
  </si>
  <si>
    <t>2:00.23</t>
  </si>
  <si>
    <t>2:00.81</t>
  </si>
  <si>
    <t>2:05.50</t>
  </si>
  <si>
    <t>2:10.79</t>
  </si>
  <si>
    <t>2:12.10</t>
  </si>
  <si>
    <t>2:12.27</t>
  </si>
  <si>
    <t>2:21.19</t>
  </si>
  <si>
    <t>2:12.53</t>
  </si>
  <si>
    <t>2:32.01</t>
  </si>
  <si>
    <t>2:33.78</t>
  </si>
  <si>
    <t>2:39.42</t>
  </si>
  <si>
    <t>2:40.27</t>
  </si>
  <si>
    <t>3:13.89</t>
  </si>
  <si>
    <t>3:13.99</t>
  </si>
  <si>
    <t>Race: 3000m</t>
  </si>
  <si>
    <t>Mixed</t>
  </si>
  <si>
    <t>9:18.01</t>
  </si>
  <si>
    <t>9:25.84</t>
  </si>
  <si>
    <t>10:08.75</t>
  </si>
  <si>
    <t>10:29.63</t>
  </si>
  <si>
    <t>10:33.54</t>
  </si>
  <si>
    <t>10:34.74</t>
  </si>
  <si>
    <t>10:36.23</t>
  </si>
  <si>
    <t>10:53.97</t>
  </si>
  <si>
    <t>10:54.53</t>
  </si>
  <si>
    <t>11:01.51</t>
  </si>
  <si>
    <t>11:08.73</t>
  </si>
  <si>
    <t>11:17.01</t>
  </si>
  <si>
    <t>11:18.58</t>
  </si>
  <si>
    <t>11:37.72</t>
  </si>
  <si>
    <t>12:45.41</t>
  </si>
  <si>
    <t>Long jump</t>
  </si>
  <si>
    <t>Female</t>
  </si>
  <si>
    <t>Distance</t>
  </si>
  <si>
    <t>Male</t>
  </si>
  <si>
    <t>Hammer</t>
  </si>
  <si>
    <t>Weight</t>
  </si>
  <si>
    <t>3kg</t>
  </si>
  <si>
    <t>4kg</t>
  </si>
  <si>
    <t>Javelin</t>
  </si>
  <si>
    <t>500g</t>
  </si>
  <si>
    <t>600g</t>
  </si>
  <si>
    <t>400g</t>
  </si>
  <si>
    <t>700g</t>
  </si>
  <si>
    <t>800g</t>
  </si>
  <si>
    <t>Shot</t>
  </si>
  <si>
    <t>5kg</t>
  </si>
  <si>
    <t>7.26kg</t>
  </si>
  <si>
    <t>S Hoey</t>
  </si>
  <si>
    <t>Category</t>
  </si>
  <si>
    <t xml:space="preserve">DOB </t>
  </si>
  <si>
    <t>Scott McDowell</t>
  </si>
  <si>
    <t>Wind velocity +3.1</t>
  </si>
  <si>
    <t>Wind velocity +0.8</t>
  </si>
  <si>
    <t>Wind velocity +2.4</t>
  </si>
  <si>
    <t>Wind velocity +1.8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</si>
</sst>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 applyBorder="1"/>
    <xf numFmtId="0" fontId="1" fillId="0" borderId="1" xfId="0" quotePrefix="1" applyFont="1" applyBorder="1"/>
    <xf numFmtId="47" fontId="1" fillId="0" borderId="1" xfId="0" quotePrefix="1" applyNumberFormat="1" applyFont="1" applyBorder="1" applyAlignment="1">
      <alignment horizontal="right"/>
    </xf>
    <xf numFmtId="0" fontId="1" fillId="0" borderId="1" xfId="0" quotePrefix="1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14" fontId="1" fillId="0" borderId="0" xfId="0" applyNumberFormat="1" applyFont="1" applyBorder="1"/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14" fontId="0" fillId="0" borderId="0" xfId="0" applyNumberFormat="1"/>
    <xf numFmtId="1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164" fontId="1" fillId="0" borderId="0" xfId="0" applyNumberFormat="1" applyFont="1"/>
    <xf numFmtId="2" fontId="1" fillId="0" borderId="1" xfId="0" applyNumberFormat="1" applyFont="1" applyBorder="1"/>
    <xf numFmtId="14" fontId="3" fillId="0" borderId="0" xfId="0" applyNumberFormat="1" applyFont="1"/>
    <xf numFmtId="14" fontId="1" fillId="0" borderId="1" xfId="0" applyNumberFormat="1" applyFont="1" applyBorder="1"/>
    <xf numFmtId="14" fontId="0" fillId="0" borderId="1" xfId="0" applyNumberFormat="1" applyBorder="1"/>
    <xf numFmtId="14" fontId="3" fillId="0" borderId="0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449/AppData/Local/Microsoft/Windows/Temporary%20Internet%20Files/Content.Outlook/Z52JP424/race%20entries%2014%20June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Track results"/>
      <sheetName val="Field results "/>
    </sheetNames>
    <sheetDataSet>
      <sheetData sheetId="0">
        <row r="6">
          <cell r="A6">
            <v>131</v>
          </cell>
          <cell r="B6" t="str">
            <v>Indera Patterson</v>
          </cell>
          <cell r="C6" t="str">
            <v>Unattached</v>
          </cell>
          <cell r="D6">
            <v>38527</v>
          </cell>
          <cell r="E6">
            <v>10</v>
          </cell>
          <cell r="F6" t="str">
            <v>F</v>
          </cell>
          <cell r="G6" t="str">
            <v>F13</v>
          </cell>
          <cell r="H6">
            <v>3</v>
          </cell>
          <cell r="I6" t="str">
            <v>M/F O</v>
          </cell>
          <cell r="J6">
            <v>0</v>
          </cell>
        </row>
        <row r="7">
          <cell r="A7">
            <v>493</v>
          </cell>
          <cell r="B7" t="str">
            <v>Charlie Lawden</v>
          </cell>
          <cell r="C7" t="str">
            <v>North Down AC</v>
          </cell>
          <cell r="D7">
            <v>38552</v>
          </cell>
          <cell r="E7">
            <v>10</v>
          </cell>
          <cell r="F7" t="str">
            <v>M</v>
          </cell>
          <cell r="G7" t="str">
            <v>M13</v>
          </cell>
          <cell r="H7">
            <v>5</v>
          </cell>
          <cell r="I7" t="str">
            <v>M/F13</v>
          </cell>
          <cell r="J7">
            <v>0</v>
          </cell>
        </row>
        <row r="8">
          <cell r="A8">
            <v>126</v>
          </cell>
          <cell r="B8" t="str">
            <v>Benita Thurston</v>
          </cell>
          <cell r="C8" t="str">
            <v>Unattached</v>
          </cell>
          <cell r="D8">
            <v>38451</v>
          </cell>
          <cell r="E8">
            <v>11</v>
          </cell>
          <cell r="F8" t="str">
            <v>F</v>
          </cell>
          <cell r="G8" t="str">
            <v>F13</v>
          </cell>
          <cell r="H8">
            <v>5</v>
          </cell>
          <cell r="I8" t="str">
            <v>M/F15</v>
          </cell>
          <cell r="J8">
            <v>0</v>
          </cell>
        </row>
        <row r="9">
          <cell r="A9">
            <v>121</v>
          </cell>
          <cell r="B9" t="str">
            <v>Joel Chambers</v>
          </cell>
          <cell r="C9" t="str">
            <v>Ballydrain Harriers</v>
          </cell>
          <cell r="D9">
            <v>38220</v>
          </cell>
          <cell r="E9">
            <v>11</v>
          </cell>
          <cell r="F9" t="str">
            <v>M</v>
          </cell>
          <cell r="G9" t="str">
            <v>M13</v>
          </cell>
          <cell r="H9">
            <v>3</v>
          </cell>
          <cell r="I9" t="str">
            <v>M/F17</v>
          </cell>
          <cell r="J9">
            <v>0</v>
          </cell>
        </row>
        <row r="10">
          <cell r="A10">
            <v>122</v>
          </cell>
          <cell r="B10" t="str">
            <v>Casey Miskelly</v>
          </cell>
          <cell r="C10" t="str">
            <v>Ballydrain Harriers</v>
          </cell>
          <cell r="D10">
            <v>38440</v>
          </cell>
          <cell r="E10">
            <v>11</v>
          </cell>
          <cell r="F10" t="str">
            <v>F</v>
          </cell>
          <cell r="G10" t="str">
            <v>F13</v>
          </cell>
          <cell r="H10">
            <v>3</v>
          </cell>
          <cell r="I10" t="str">
            <v>M/F35+</v>
          </cell>
          <cell r="J10">
            <v>0</v>
          </cell>
        </row>
        <row r="11">
          <cell r="A11">
            <v>120</v>
          </cell>
          <cell r="B11" t="str">
            <v>Jackson Laing</v>
          </cell>
          <cell r="C11" t="str">
            <v>Ballydrain Harriers</v>
          </cell>
          <cell r="D11">
            <v>38293</v>
          </cell>
          <cell r="E11">
            <v>11</v>
          </cell>
          <cell r="F11" t="str">
            <v>M</v>
          </cell>
          <cell r="G11" t="str">
            <v>M13</v>
          </cell>
          <cell r="H11">
            <v>3</v>
          </cell>
          <cell r="I11" t="str">
            <v>M20</v>
          </cell>
          <cell r="J11">
            <v>0</v>
          </cell>
        </row>
        <row r="12">
          <cell r="A12">
            <v>103</v>
          </cell>
          <cell r="B12" t="str">
            <v>Alice Johnston</v>
          </cell>
          <cell r="C12" t="str">
            <v>North Down AC</v>
          </cell>
          <cell r="D12">
            <v>37890</v>
          </cell>
          <cell r="E12">
            <v>12</v>
          </cell>
          <cell r="F12" t="str">
            <v>F</v>
          </cell>
          <cell r="G12" t="str">
            <v>F13</v>
          </cell>
          <cell r="H12">
            <v>3</v>
          </cell>
          <cell r="I12" t="str">
            <v>F23</v>
          </cell>
          <cell r="J12">
            <v>0</v>
          </cell>
        </row>
        <row r="13">
          <cell r="A13">
            <v>114</v>
          </cell>
          <cell r="B13" t="str">
            <v>Tara McDonough</v>
          </cell>
          <cell r="C13" t="str">
            <v>North Down AC</v>
          </cell>
          <cell r="D13">
            <v>38135</v>
          </cell>
          <cell r="E13">
            <v>12</v>
          </cell>
          <cell r="F13" t="str">
            <v>F</v>
          </cell>
          <cell r="G13" t="str">
            <v>F13</v>
          </cell>
          <cell r="H13">
            <v>0</v>
          </cell>
          <cell r="I13" t="str">
            <v>M23</v>
          </cell>
          <cell r="J13">
            <v>0</v>
          </cell>
        </row>
        <row r="14">
          <cell r="A14">
            <v>489</v>
          </cell>
          <cell r="B14" t="str">
            <v>Megan Drummond</v>
          </cell>
          <cell r="C14" t="str">
            <v>North Down AC</v>
          </cell>
          <cell r="D14">
            <v>37856</v>
          </cell>
          <cell r="E14">
            <v>12</v>
          </cell>
          <cell r="F14" t="str">
            <v>F</v>
          </cell>
          <cell r="G14" t="str">
            <v>F15</v>
          </cell>
          <cell r="H14">
            <v>3</v>
          </cell>
          <cell r="J14">
            <v>0</v>
          </cell>
        </row>
        <row r="15">
          <cell r="A15">
            <v>490</v>
          </cell>
          <cell r="B15" t="str">
            <v>Patrick Crossan</v>
          </cell>
          <cell r="C15" t="str">
            <v>St Annes AC</v>
          </cell>
          <cell r="D15">
            <v>37798</v>
          </cell>
          <cell r="E15">
            <v>12</v>
          </cell>
          <cell r="F15" t="str">
            <v>M</v>
          </cell>
          <cell r="G15" t="str">
            <v>M15</v>
          </cell>
          <cell r="H15">
            <v>3</v>
          </cell>
          <cell r="J15">
            <v>0</v>
          </cell>
        </row>
        <row r="16">
          <cell r="A16">
            <v>162</v>
          </cell>
          <cell r="B16" t="str">
            <v>Amelia Tyler</v>
          </cell>
          <cell r="C16" t="str">
            <v>North Down AC</v>
          </cell>
          <cell r="D16">
            <v>37884</v>
          </cell>
          <cell r="E16">
            <v>12</v>
          </cell>
          <cell r="F16" t="str">
            <v>F</v>
          </cell>
          <cell r="G16" t="str">
            <v>F13</v>
          </cell>
          <cell r="H16">
            <v>3</v>
          </cell>
          <cell r="J16">
            <v>0</v>
          </cell>
        </row>
        <row r="17">
          <cell r="A17">
            <v>178</v>
          </cell>
          <cell r="B17" t="str">
            <v>Victoria Lightbody</v>
          </cell>
          <cell r="C17" t="str">
            <v>City of Lisburn</v>
          </cell>
          <cell r="D17">
            <v>38033</v>
          </cell>
          <cell r="E17">
            <v>12</v>
          </cell>
          <cell r="F17" t="str">
            <v>F</v>
          </cell>
          <cell r="G17" t="str">
            <v>F13</v>
          </cell>
          <cell r="H17">
            <v>3</v>
          </cell>
          <cell r="J17">
            <v>0</v>
          </cell>
        </row>
        <row r="18">
          <cell r="A18">
            <v>118</v>
          </cell>
          <cell r="B18" t="str">
            <v>Sophie Hoey</v>
          </cell>
          <cell r="C18" t="str">
            <v>Ballydrain Harriers</v>
          </cell>
          <cell r="D18">
            <v>37907</v>
          </cell>
          <cell r="E18">
            <v>12</v>
          </cell>
          <cell r="F18" t="str">
            <v>F</v>
          </cell>
          <cell r="G18" t="str">
            <v>F13</v>
          </cell>
          <cell r="H18">
            <v>3</v>
          </cell>
          <cell r="J18">
            <v>0</v>
          </cell>
        </row>
        <row r="19">
          <cell r="A19">
            <v>127</v>
          </cell>
          <cell r="B19" t="str">
            <v>Lauren Ramsey</v>
          </cell>
          <cell r="C19" t="str">
            <v>Ballydrain Harriers</v>
          </cell>
          <cell r="D19">
            <v>37676</v>
          </cell>
          <cell r="E19">
            <v>13</v>
          </cell>
          <cell r="F19" t="str">
            <v>F</v>
          </cell>
          <cell r="G19" t="str">
            <v>F15</v>
          </cell>
          <cell r="H19">
            <v>3</v>
          </cell>
          <cell r="J19">
            <v>0</v>
          </cell>
        </row>
        <row r="20">
          <cell r="A20">
            <v>500</v>
          </cell>
          <cell r="B20" t="str">
            <v>Jakob Swann</v>
          </cell>
          <cell r="C20" t="str">
            <v>North Down AC</v>
          </cell>
          <cell r="D20">
            <v>37457</v>
          </cell>
          <cell r="E20">
            <v>13</v>
          </cell>
          <cell r="F20" t="str">
            <v>M</v>
          </cell>
          <cell r="G20" t="str">
            <v>M15</v>
          </cell>
          <cell r="H20">
            <v>5</v>
          </cell>
          <cell r="J20">
            <v>0</v>
          </cell>
        </row>
        <row r="21">
          <cell r="A21">
            <v>160</v>
          </cell>
          <cell r="B21" t="str">
            <v>Megan Briggs</v>
          </cell>
          <cell r="C21" t="str">
            <v>North Down AC</v>
          </cell>
          <cell r="D21">
            <v>37643</v>
          </cell>
          <cell r="E21">
            <v>13</v>
          </cell>
          <cell r="F21" t="str">
            <v>F</v>
          </cell>
          <cell r="G21" t="str">
            <v>F15</v>
          </cell>
          <cell r="H21">
            <v>5</v>
          </cell>
          <cell r="J21">
            <v>0</v>
          </cell>
        </row>
        <row r="22">
          <cell r="A22">
            <v>167</v>
          </cell>
          <cell r="B22" t="str">
            <v>Stephanie Johnston</v>
          </cell>
          <cell r="C22" t="str">
            <v>North Down AC</v>
          </cell>
          <cell r="D22">
            <v>37483</v>
          </cell>
          <cell r="E22">
            <v>13</v>
          </cell>
          <cell r="F22" t="str">
            <v>F</v>
          </cell>
          <cell r="G22" t="str">
            <v>F15</v>
          </cell>
          <cell r="H22">
            <v>5</v>
          </cell>
          <cell r="J22">
            <v>0</v>
          </cell>
        </row>
        <row r="23">
          <cell r="A23">
            <v>173</v>
          </cell>
          <cell r="B23" t="str">
            <v>Sarah Crawford</v>
          </cell>
          <cell r="C23" t="str">
            <v>Lifford &amp;Strabane</v>
          </cell>
          <cell r="D23">
            <v>37573</v>
          </cell>
          <cell r="E23">
            <v>13</v>
          </cell>
          <cell r="F23" t="str">
            <v>F</v>
          </cell>
          <cell r="G23" t="str">
            <v>F15</v>
          </cell>
          <cell r="H23">
            <v>3</v>
          </cell>
          <cell r="J23">
            <v>0</v>
          </cell>
        </row>
        <row r="24">
          <cell r="A24">
            <v>119</v>
          </cell>
          <cell r="B24" t="str">
            <v>Faye Laing</v>
          </cell>
          <cell r="C24" t="str">
            <v>Ballydrain Harriers</v>
          </cell>
          <cell r="D24">
            <v>37734</v>
          </cell>
          <cell r="E24">
            <v>13</v>
          </cell>
          <cell r="F24" t="str">
            <v>F</v>
          </cell>
          <cell r="G24" t="str">
            <v>F15</v>
          </cell>
          <cell r="H24">
            <v>3</v>
          </cell>
          <cell r="J24">
            <v>0</v>
          </cell>
        </row>
        <row r="25">
          <cell r="A25">
            <v>139</v>
          </cell>
          <cell r="B25" t="str">
            <v>Ella Andrews</v>
          </cell>
          <cell r="C25" t="str">
            <v>North Down AC</v>
          </cell>
          <cell r="D25">
            <v>37475</v>
          </cell>
          <cell r="E25">
            <v>13</v>
          </cell>
          <cell r="F25" t="str">
            <v>F</v>
          </cell>
          <cell r="G25" t="str">
            <v>F15</v>
          </cell>
          <cell r="H25">
            <v>3</v>
          </cell>
          <cell r="J25">
            <v>0</v>
          </cell>
        </row>
        <row r="26">
          <cell r="A26">
            <v>488</v>
          </cell>
          <cell r="B26" t="str">
            <v>Leah McClements</v>
          </cell>
          <cell r="C26" t="str">
            <v>North Down AC</v>
          </cell>
          <cell r="D26">
            <v>37165</v>
          </cell>
          <cell r="E26">
            <v>14</v>
          </cell>
          <cell r="F26" t="str">
            <v>F</v>
          </cell>
          <cell r="G26" t="str">
            <v>F15</v>
          </cell>
          <cell r="H26">
            <v>3</v>
          </cell>
          <cell r="J26">
            <v>0</v>
          </cell>
        </row>
        <row r="27">
          <cell r="A27">
            <v>491</v>
          </cell>
          <cell r="B27" t="str">
            <v>Sarah Moorcroft</v>
          </cell>
          <cell r="C27" t="str">
            <v>North Down AC</v>
          </cell>
          <cell r="D27">
            <v>37172</v>
          </cell>
          <cell r="E27">
            <v>14</v>
          </cell>
          <cell r="F27" t="str">
            <v>F</v>
          </cell>
          <cell r="G27" t="str">
            <v>F15</v>
          </cell>
          <cell r="H27">
            <v>3</v>
          </cell>
          <cell r="J27">
            <v>0</v>
          </cell>
        </row>
        <row r="28">
          <cell r="A28">
            <v>497</v>
          </cell>
          <cell r="B28" t="str">
            <v>Murphy Miller</v>
          </cell>
          <cell r="C28" t="str">
            <v>North Down AC</v>
          </cell>
          <cell r="D28">
            <v>37273</v>
          </cell>
          <cell r="E28">
            <v>14</v>
          </cell>
          <cell r="F28" t="str">
            <v>F</v>
          </cell>
          <cell r="G28" t="str">
            <v>F15</v>
          </cell>
          <cell r="H28">
            <v>3</v>
          </cell>
          <cell r="J28">
            <v>0</v>
          </cell>
        </row>
        <row r="29">
          <cell r="A29">
            <v>499</v>
          </cell>
          <cell r="B29" t="str">
            <v>Rachel McCann</v>
          </cell>
          <cell r="C29" t="str">
            <v>North Down AC</v>
          </cell>
          <cell r="D29">
            <v>37160</v>
          </cell>
          <cell r="E29">
            <v>14</v>
          </cell>
          <cell r="F29" t="str">
            <v>F</v>
          </cell>
          <cell r="G29" t="str">
            <v>F15</v>
          </cell>
          <cell r="H29">
            <v>3</v>
          </cell>
          <cell r="J29">
            <v>0</v>
          </cell>
        </row>
        <row r="30">
          <cell r="A30">
            <v>169</v>
          </cell>
          <cell r="B30" t="str">
            <v>Eve Dann</v>
          </cell>
          <cell r="C30" t="str">
            <v>North Down AC</v>
          </cell>
          <cell r="D30">
            <v>37200</v>
          </cell>
          <cell r="E30">
            <v>14</v>
          </cell>
          <cell r="F30" t="str">
            <v>F</v>
          </cell>
          <cell r="G30" t="str">
            <v>F15</v>
          </cell>
          <cell r="H30">
            <v>5</v>
          </cell>
          <cell r="J30">
            <v>0</v>
          </cell>
        </row>
        <row r="31">
          <cell r="A31">
            <v>177</v>
          </cell>
          <cell r="B31" t="str">
            <v>Thomas Patterson</v>
          </cell>
          <cell r="C31" t="str">
            <v>North Down AC</v>
          </cell>
          <cell r="D31">
            <v>37061</v>
          </cell>
          <cell r="E31">
            <v>14</v>
          </cell>
          <cell r="F31" t="str">
            <v>M</v>
          </cell>
          <cell r="G31" t="str">
            <v>M17</v>
          </cell>
          <cell r="H31">
            <v>3</v>
          </cell>
          <cell r="J31">
            <v>0</v>
          </cell>
        </row>
        <row r="32">
          <cell r="A32">
            <v>132</v>
          </cell>
          <cell r="B32" t="str">
            <v>Stephen Wright</v>
          </cell>
          <cell r="C32" t="str">
            <v>Willowfield</v>
          </cell>
          <cell r="D32">
            <v>37195</v>
          </cell>
          <cell r="E32">
            <v>14</v>
          </cell>
          <cell r="F32" t="str">
            <v>M</v>
          </cell>
          <cell r="G32" t="str">
            <v>M15</v>
          </cell>
          <cell r="H32">
            <v>3</v>
          </cell>
          <cell r="J32">
            <v>0</v>
          </cell>
        </row>
        <row r="33">
          <cell r="A33">
            <v>123</v>
          </cell>
          <cell r="B33" t="str">
            <v>Karl Kirkpatrick</v>
          </cell>
          <cell r="C33" t="str">
            <v>Ballydrain Harriers</v>
          </cell>
          <cell r="D33">
            <v>37280</v>
          </cell>
          <cell r="E33">
            <v>14</v>
          </cell>
          <cell r="F33" t="str">
            <v>M</v>
          </cell>
          <cell r="G33" t="str">
            <v>M15</v>
          </cell>
          <cell r="H33">
            <v>3</v>
          </cell>
          <cell r="J33">
            <v>0</v>
          </cell>
        </row>
        <row r="34">
          <cell r="A34">
            <v>101</v>
          </cell>
          <cell r="B34" t="str">
            <v>Matthew McIvoy</v>
          </cell>
          <cell r="C34" t="str">
            <v>North Down AC</v>
          </cell>
          <cell r="D34">
            <v>36855</v>
          </cell>
          <cell r="E34">
            <v>15</v>
          </cell>
          <cell r="F34" t="str">
            <v xml:space="preserve">m </v>
          </cell>
          <cell r="G34" t="str">
            <v>M17</v>
          </cell>
          <cell r="H34">
            <v>5</v>
          </cell>
          <cell r="J34">
            <v>0</v>
          </cell>
        </row>
        <row r="35">
          <cell r="A35">
            <v>102</v>
          </cell>
          <cell r="B35" t="str">
            <v>Aimee Johnston</v>
          </cell>
          <cell r="C35" t="str">
            <v>North Down AC</v>
          </cell>
          <cell r="D35">
            <v>36935</v>
          </cell>
          <cell r="E35">
            <v>15</v>
          </cell>
          <cell r="F35" t="str">
            <v>F</v>
          </cell>
          <cell r="G35" t="str">
            <v>F17</v>
          </cell>
          <cell r="H35">
            <v>3</v>
          </cell>
          <cell r="J35">
            <v>0</v>
          </cell>
        </row>
        <row r="36">
          <cell r="A36">
            <v>129</v>
          </cell>
          <cell r="B36" t="str">
            <v>Thomas Reid</v>
          </cell>
          <cell r="C36" t="str">
            <v>Unattached</v>
          </cell>
          <cell r="D36">
            <v>37000</v>
          </cell>
          <cell r="E36">
            <v>15</v>
          </cell>
          <cell r="F36" t="str">
            <v>M</v>
          </cell>
          <cell r="G36" t="str">
            <v>M17</v>
          </cell>
          <cell r="H36">
            <v>3</v>
          </cell>
          <cell r="J36">
            <v>0</v>
          </cell>
        </row>
        <row r="37">
          <cell r="A37">
            <v>478</v>
          </cell>
          <cell r="B37" t="str">
            <v>Ryan Nixon-Stewart</v>
          </cell>
          <cell r="C37" t="str">
            <v>City of Lisburn</v>
          </cell>
          <cell r="D37">
            <v>36886</v>
          </cell>
          <cell r="E37">
            <v>15</v>
          </cell>
          <cell r="F37" t="str">
            <v>M</v>
          </cell>
          <cell r="G37" t="str">
            <v>M17</v>
          </cell>
          <cell r="H37">
            <v>3</v>
          </cell>
          <cell r="J37">
            <v>0</v>
          </cell>
        </row>
        <row r="38">
          <cell r="A38">
            <v>482</v>
          </cell>
          <cell r="B38" t="str">
            <v>Isaac Hart</v>
          </cell>
          <cell r="C38" t="str">
            <v>North Down AC</v>
          </cell>
          <cell r="D38">
            <v>36937</v>
          </cell>
          <cell r="E38">
            <v>15</v>
          </cell>
          <cell r="F38" t="str">
            <v>M</v>
          </cell>
          <cell r="G38" t="str">
            <v>M17</v>
          </cell>
          <cell r="H38">
            <v>3</v>
          </cell>
          <cell r="J38">
            <v>0</v>
          </cell>
        </row>
        <row r="39">
          <cell r="A39">
            <v>124</v>
          </cell>
          <cell r="B39" t="str">
            <v>Adam Hughes</v>
          </cell>
          <cell r="C39" t="str">
            <v>Ballydrain Harriers</v>
          </cell>
          <cell r="D39">
            <v>36820</v>
          </cell>
          <cell r="E39">
            <v>15</v>
          </cell>
          <cell r="F39" t="str">
            <v>M</v>
          </cell>
          <cell r="G39" t="str">
            <v>M17</v>
          </cell>
          <cell r="H39">
            <v>3</v>
          </cell>
          <cell r="J39">
            <v>0</v>
          </cell>
        </row>
        <row r="40">
          <cell r="A40">
            <v>138</v>
          </cell>
          <cell r="B40" t="str">
            <v>James McCaughey</v>
          </cell>
          <cell r="C40" t="str">
            <v>North Down AC</v>
          </cell>
          <cell r="D40">
            <v>36931</v>
          </cell>
          <cell r="E40">
            <v>15</v>
          </cell>
          <cell r="F40" t="str">
            <v>M</v>
          </cell>
          <cell r="G40" t="str">
            <v>M17</v>
          </cell>
          <cell r="H40">
            <v>3</v>
          </cell>
          <cell r="J40">
            <v>0</v>
          </cell>
        </row>
        <row r="41">
          <cell r="A41">
            <v>145</v>
          </cell>
          <cell r="B41" t="str">
            <v>Matthew Caves</v>
          </cell>
          <cell r="C41" t="str">
            <v>Willowfield</v>
          </cell>
          <cell r="D41">
            <v>36968</v>
          </cell>
          <cell r="E41">
            <v>15</v>
          </cell>
          <cell r="F41" t="str">
            <v>m</v>
          </cell>
          <cell r="G41" t="str">
            <v>M17</v>
          </cell>
          <cell r="H41">
            <v>3</v>
          </cell>
          <cell r="J41">
            <v>0</v>
          </cell>
        </row>
        <row r="42">
          <cell r="A42">
            <v>481</v>
          </cell>
          <cell r="B42" t="str">
            <v>Aaron Blackmore</v>
          </cell>
          <cell r="C42" t="str">
            <v>North Down AC</v>
          </cell>
          <cell r="D42">
            <v>36412</v>
          </cell>
          <cell r="E42">
            <v>16</v>
          </cell>
          <cell r="F42" t="str">
            <v>M</v>
          </cell>
          <cell r="G42" t="str">
            <v>M17</v>
          </cell>
          <cell r="H42">
            <v>3</v>
          </cell>
          <cell r="J42">
            <v>0</v>
          </cell>
        </row>
        <row r="43">
          <cell r="A43">
            <v>487</v>
          </cell>
          <cell r="B43" t="str">
            <v>Dominic Dower</v>
          </cell>
          <cell r="C43" t="str">
            <v>City of Lisburn</v>
          </cell>
          <cell r="D43">
            <v>36467</v>
          </cell>
          <cell r="E43">
            <v>16</v>
          </cell>
          <cell r="F43" t="str">
            <v>M</v>
          </cell>
          <cell r="G43" t="str">
            <v>M17</v>
          </cell>
          <cell r="H43">
            <v>3</v>
          </cell>
          <cell r="J43">
            <v>0</v>
          </cell>
        </row>
        <row r="44">
          <cell r="A44">
            <v>492</v>
          </cell>
          <cell r="B44" t="str">
            <v>Holly Brannigan</v>
          </cell>
          <cell r="C44" t="str">
            <v>North Down AC</v>
          </cell>
          <cell r="D44">
            <v>36472</v>
          </cell>
          <cell r="E44">
            <v>16</v>
          </cell>
          <cell r="F44" t="str">
            <v>F</v>
          </cell>
          <cell r="G44" t="str">
            <v>F17</v>
          </cell>
          <cell r="H44">
            <v>5</v>
          </cell>
          <cell r="J44">
            <v>0</v>
          </cell>
        </row>
        <row r="45">
          <cell r="A45">
            <v>168</v>
          </cell>
          <cell r="B45" t="str">
            <v>Beth Crosbie</v>
          </cell>
          <cell r="C45" t="str">
            <v>North Down AC</v>
          </cell>
          <cell r="D45">
            <v>36488</v>
          </cell>
          <cell r="E45">
            <v>16</v>
          </cell>
          <cell r="F45" t="str">
            <v>F</v>
          </cell>
          <cell r="G45" t="str">
            <v>F17</v>
          </cell>
          <cell r="H45">
            <v>3</v>
          </cell>
          <cell r="J45">
            <v>0</v>
          </cell>
        </row>
        <row r="46">
          <cell r="A46">
            <v>137</v>
          </cell>
          <cell r="B46" t="str">
            <v>Nia McNally</v>
          </cell>
          <cell r="C46" t="str">
            <v>North Down AC</v>
          </cell>
          <cell r="D46">
            <v>36599</v>
          </cell>
          <cell r="E46">
            <v>16</v>
          </cell>
          <cell r="F46" t="str">
            <v>F</v>
          </cell>
          <cell r="G46" t="str">
            <v>F17</v>
          </cell>
          <cell r="H46">
            <v>3</v>
          </cell>
          <cell r="J46">
            <v>0</v>
          </cell>
        </row>
        <row r="47">
          <cell r="A47">
            <v>104</v>
          </cell>
          <cell r="B47" t="str">
            <v>Emma Graham</v>
          </cell>
          <cell r="C47" t="str">
            <v>Mid Ulster</v>
          </cell>
          <cell r="D47">
            <v>35991</v>
          </cell>
          <cell r="E47">
            <v>17</v>
          </cell>
          <cell r="F47" t="str">
            <v>F</v>
          </cell>
          <cell r="G47" t="str">
            <v>F20</v>
          </cell>
          <cell r="H47">
            <v>3</v>
          </cell>
          <cell r="J47">
            <v>0</v>
          </cell>
        </row>
        <row r="48">
          <cell r="A48">
            <v>108</v>
          </cell>
          <cell r="B48" t="str">
            <v>Jack McComb</v>
          </cell>
          <cell r="C48" t="str">
            <v>Unattached</v>
          </cell>
          <cell r="D48">
            <v>35971</v>
          </cell>
          <cell r="E48">
            <v>17</v>
          </cell>
          <cell r="F48" t="str">
            <v>M</v>
          </cell>
          <cell r="G48" t="str">
            <v>M20</v>
          </cell>
          <cell r="H48">
            <v>5</v>
          </cell>
          <cell r="J48">
            <v>0</v>
          </cell>
        </row>
        <row r="49">
          <cell r="A49">
            <v>117</v>
          </cell>
          <cell r="B49" t="str">
            <v>Eoin McGuire</v>
          </cell>
          <cell r="C49" t="str">
            <v>St Malachys AC</v>
          </cell>
          <cell r="D49">
            <v>35970</v>
          </cell>
          <cell r="E49">
            <v>17</v>
          </cell>
          <cell r="F49" t="str">
            <v>M</v>
          </cell>
          <cell r="G49" t="str">
            <v>M20</v>
          </cell>
          <cell r="H49">
            <v>3</v>
          </cell>
          <cell r="J49">
            <v>0</v>
          </cell>
        </row>
        <row r="50">
          <cell r="A50">
            <v>494</v>
          </cell>
          <cell r="B50" t="str">
            <v>Ollie Wakefield</v>
          </cell>
          <cell r="C50" t="str">
            <v>North Down AC</v>
          </cell>
          <cell r="D50">
            <v>36167</v>
          </cell>
          <cell r="E50">
            <v>17</v>
          </cell>
          <cell r="F50" t="str">
            <v>M</v>
          </cell>
          <cell r="G50" t="str">
            <v>M20</v>
          </cell>
          <cell r="H50">
            <v>3</v>
          </cell>
          <cell r="J50">
            <v>0</v>
          </cell>
        </row>
        <row r="51">
          <cell r="A51">
            <v>174</v>
          </cell>
          <cell r="B51" t="str">
            <v>Craig McMeechan</v>
          </cell>
          <cell r="C51" t="str">
            <v>North Down AC</v>
          </cell>
          <cell r="D51">
            <v>36297</v>
          </cell>
          <cell r="E51">
            <v>17</v>
          </cell>
          <cell r="F51" t="str">
            <v>M</v>
          </cell>
          <cell r="G51" t="str">
            <v>M20</v>
          </cell>
          <cell r="H51">
            <v>3</v>
          </cell>
          <cell r="J51">
            <v>0</v>
          </cell>
        </row>
        <row r="52">
          <cell r="A52">
            <v>125</v>
          </cell>
          <cell r="B52" t="str">
            <v>John McAdam</v>
          </cell>
          <cell r="C52" t="str">
            <v>Ballydrain Harriers</v>
          </cell>
          <cell r="D52">
            <v>36073</v>
          </cell>
          <cell r="E52">
            <v>17</v>
          </cell>
          <cell r="F52" t="str">
            <v>M</v>
          </cell>
          <cell r="G52" t="str">
            <v>M20</v>
          </cell>
          <cell r="H52">
            <v>3</v>
          </cell>
          <cell r="J52">
            <v>0</v>
          </cell>
        </row>
        <row r="53">
          <cell r="A53">
            <v>495</v>
          </cell>
          <cell r="B53" t="str">
            <v>Peter Speers</v>
          </cell>
          <cell r="C53" t="str">
            <v>North Down AC</v>
          </cell>
          <cell r="D53">
            <v>35813</v>
          </cell>
          <cell r="E53">
            <v>18</v>
          </cell>
          <cell r="F53" t="str">
            <v>M</v>
          </cell>
          <cell r="G53" t="str">
            <v>M20</v>
          </cell>
          <cell r="H53">
            <v>3</v>
          </cell>
          <cell r="J53">
            <v>0</v>
          </cell>
        </row>
        <row r="54">
          <cell r="A54">
            <v>165</v>
          </cell>
          <cell r="B54" t="str">
            <v>Elleana Hull</v>
          </cell>
          <cell r="C54" t="str">
            <v>North Down AC</v>
          </cell>
          <cell r="D54">
            <v>35769</v>
          </cell>
          <cell r="E54">
            <v>18</v>
          </cell>
          <cell r="F54" t="str">
            <v>F</v>
          </cell>
          <cell r="G54" t="str">
            <v>F20</v>
          </cell>
          <cell r="H54">
            <v>3</v>
          </cell>
          <cell r="J54">
            <v>0</v>
          </cell>
        </row>
        <row r="55">
          <cell r="A55">
            <v>179</v>
          </cell>
          <cell r="B55" t="str">
            <v>Luke Dinsmore</v>
          </cell>
          <cell r="C55" t="str">
            <v>Springwell AC</v>
          </cell>
          <cell r="D55">
            <v>35761</v>
          </cell>
          <cell r="E55">
            <v>18</v>
          </cell>
          <cell r="F55" t="str">
            <v>M</v>
          </cell>
          <cell r="G55" t="str">
            <v>M20</v>
          </cell>
          <cell r="H55">
            <v>3</v>
          </cell>
          <cell r="J55">
            <v>0</v>
          </cell>
        </row>
        <row r="56">
          <cell r="A56">
            <v>141</v>
          </cell>
          <cell r="B56" t="str">
            <v>Clare Francis</v>
          </cell>
          <cell r="C56" t="str">
            <v>Willowfield</v>
          </cell>
          <cell r="D56">
            <v>35834</v>
          </cell>
          <cell r="E56">
            <v>18</v>
          </cell>
          <cell r="F56" t="str">
            <v>F</v>
          </cell>
          <cell r="G56" t="str">
            <v>F20</v>
          </cell>
          <cell r="H56">
            <v>3</v>
          </cell>
          <cell r="J56">
            <v>0</v>
          </cell>
        </row>
        <row r="57">
          <cell r="A57">
            <v>106</v>
          </cell>
          <cell r="B57" t="str">
            <v>Sarah Connolly</v>
          </cell>
          <cell r="C57" t="str">
            <v>North Down AC</v>
          </cell>
          <cell r="D57">
            <v>35341</v>
          </cell>
          <cell r="E57">
            <v>19</v>
          </cell>
          <cell r="F57" t="str">
            <v>F</v>
          </cell>
          <cell r="G57" t="str">
            <v>F20</v>
          </cell>
          <cell r="H57">
            <v>5</v>
          </cell>
          <cell r="J57">
            <v>0</v>
          </cell>
        </row>
        <row r="58">
          <cell r="A58">
            <v>161</v>
          </cell>
          <cell r="B58" t="str">
            <v>James Smyth</v>
          </cell>
          <cell r="C58" t="str">
            <v>St Malachys AC</v>
          </cell>
          <cell r="D58">
            <v>35253</v>
          </cell>
          <cell r="E58">
            <v>19</v>
          </cell>
          <cell r="F58" t="str">
            <v>M</v>
          </cell>
          <cell r="G58" t="str">
            <v>M23</v>
          </cell>
          <cell r="H58">
            <v>3</v>
          </cell>
          <cell r="J58">
            <v>0</v>
          </cell>
        </row>
        <row r="59">
          <cell r="A59">
            <v>176</v>
          </cell>
          <cell r="B59" t="str">
            <v>Katie Moore</v>
          </cell>
          <cell r="C59" t="str">
            <v>North Down AC</v>
          </cell>
          <cell r="D59">
            <v>35020</v>
          </cell>
          <cell r="E59">
            <v>20</v>
          </cell>
          <cell r="F59" t="str">
            <v>F</v>
          </cell>
          <cell r="G59" t="str">
            <v>F23</v>
          </cell>
          <cell r="H59">
            <v>3</v>
          </cell>
          <cell r="J59">
            <v>0</v>
          </cell>
        </row>
        <row r="60">
          <cell r="A60">
            <v>496</v>
          </cell>
          <cell r="B60" t="str">
            <v>Ryan Henry</v>
          </cell>
          <cell r="C60" t="str">
            <v>Willowfield</v>
          </cell>
          <cell r="D60">
            <v>33993</v>
          </cell>
          <cell r="E60">
            <v>23</v>
          </cell>
          <cell r="F60" t="str">
            <v>M</v>
          </cell>
          <cell r="G60" t="str">
            <v>MO</v>
          </cell>
          <cell r="H60">
            <v>3</v>
          </cell>
          <cell r="J60">
            <v>0</v>
          </cell>
        </row>
        <row r="61">
          <cell r="A61">
            <v>163</v>
          </cell>
          <cell r="B61" t="str">
            <v>David Graham</v>
          </cell>
          <cell r="C61" t="str">
            <v>North Down AC</v>
          </cell>
          <cell r="D61">
            <v>33562</v>
          </cell>
          <cell r="E61">
            <v>24</v>
          </cell>
          <cell r="F61" t="str">
            <v>M</v>
          </cell>
          <cell r="G61" t="str">
            <v>MO</v>
          </cell>
          <cell r="H61">
            <v>3</v>
          </cell>
          <cell r="J61">
            <v>0</v>
          </cell>
        </row>
        <row r="62">
          <cell r="A62">
            <v>116</v>
          </cell>
          <cell r="B62" t="str">
            <v>Michael McKillop</v>
          </cell>
          <cell r="C62" t="str">
            <v>North Belfast Harriers</v>
          </cell>
          <cell r="D62">
            <v>32895</v>
          </cell>
          <cell r="E62">
            <v>26</v>
          </cell>
          <cell r="F62" t="str">
            <v>M</v>
          </cell>
          <cell r="G62" t="str">
            <v>MO</v>
          </cell>
          <cell r="H62">
            <v>3</v>
          </cell>
          <cell r="J62">
            <v>0</v>
          </cell>
        </row>
        <row r="63">
          <cell r="A63">
            <v>144</v>
          </cell>
          <cell r="B63" t="str">
            <v>Jason McLeister</v>
          </cell>
          <cell r="C63" t="str">
            <v>Mid Ulster</v>
          </cell>
          <cell r="D63">
            <v>32595</v>
          </cell>
          <cell r="E63">
            <v>27</v>
          </cell>
          <cell r="F63" t="str">
            <v>M</v>
          </cell>
          <cell r="G63" t="str">
            <v>MO</v>
          </cell>
          <cell r="H63">
            <v>3</v>
          </cell>
          <cell r="J63">
            <v>0</v>
          </cell>
        </row>
        <row r="64">
          <cell r="A64">
            <v>128</v>
          </cell>
          <cell r="B64" t="str">
            <v>Jonathan McKee</v>
          </cell>
          <cell r="C64" t="str">
            <v>Springwell AC</v>
          </cell>
          <cell r="D64">
            <v>31952</v>
          </cell>
          <cell r="E64">
            <v>28</v>
          </cell>
          <cell r="F64" t="str">
            <v>M</v>
          </cell>
          <cell r="G64" t="str">
            <v>MO</v>
          </cell>
          <cell r="H64">
            <v>3</v>
          </cell>
          <cell r="J64">
            <v>0</v>
          </cell>
        </row>
        <row r="65">
          <cell r="A65">
            <v>140</v>
          </cell>
          <cell r="B65" t="str">
            <v>Anthra Balchuna</v>
          </cell>
          <cell r="C65" t="str">
            <v>Orangegrove</v>
          </cell>
          <cell r="D65">
            <v>32073</v>
          </cell>
          <cell r="E65">
            <v>28</v>
          </cell>
          <cell r="F65" t="str">
            <v>F</v>
          </cell>
          <cell r="G65" t="str">
            <v>FO</v>
          </cell>
          <cell r="H65">
            <v>3</v>
          </cell>
          <cell r="J65">
            <v>0</v>
          </cell>
        </row>
        <row r="66">
          <cell r="A66">
            <v>113</v>
          </cell>
          <cell r="B66" t="str">
            <v>Maeve Lavery</v>
          </cell>
          <cell r="C66" t="str">
            <v>City of Lisburn</v>
          </cell>
          <cell r="D66">
            <v>31778</v>
          </cell>
          <cell r="E66">
            <v>29</v>
          </cell>
          <cell r="F66" t="str">
            <v>F</v>
          </cell>
          <cell r="G66" t="str">
            <v>FO</v>
          </cell>
          <cell r="H66">
            <v>3</v>
          </cell>
          <cell r="J66">
            <v>0</v>
          </cell>
        </row>
        <row r="67">
          <cell r="A67">
            <v>143</v>
          </cell>
          <cell r="B67" t="str">
            <v>Katriona Sinclair</v>
          </cell>
          <cell r="C67" t="str">
            <v>Mid Ulster</v>
          </cell>
          <cell r="D67">
            <v>31020</v>
          </cell>
          <cell r="E67">
            <v>31</v>
          </cell>
          <cell r="F67" t="str">
            <v>F</v>
          </cell>
          <cell r="G67" t="str">
            <v>FO</v>
          </cell>
          <cell r="H67">
            <v>3</v>
          </cell>
          <cell r="J67">
            <v>0</v>
          </cell>
        </row>
        <row r="68">
          <cell r="A68">
            <v>109</v>
          </cell>
          <cell r="B68" t="str">
            <v>Gary Dane</v>
          </cell>
          <cell r="C68" t="str">
            <v>Victoria &amp; Connswater</v>
          </cell>
          <cell r="D68">
            <v>30746</v>
          </cell>
          <cell r="E68">
            <v>32</v>
          </cell>
          <cell r="F68" t="str">
            <v>M</v>
          </cell>
          <cell r="G68" t="str">
            <v>MO</v>
          </cell>
          <cell r="H68">
            <v>3</v>
          </cell>
          <cell r="J68">
            <v>0</v>
          </cell>
        </row>
        <row r="69">
          <cell r="A69">
            <v>110</v>
          </cell>
          <cell r="B69" t="str">
            <v>Leanne Gibson</v>
          </cell>
          <cell r="C69" t="str">
            <v>Victoria &amp; Connswater</v>
          </cell>
          <cell r="D69">
            <v>28932</v>
          </cell>
          <cell r="E69">
            <v>37</v>
          </cell>
          <cell r="F69" t="str">
            <v>F</v>
          </cell>
          <cell r="G69" t="str">
            <v>F35</v>
          </cell>
          <cell r="H69">
            <v>3</v>
          </cell>
          <cell r="J69">
            <v>0</v>
          </cell>
        </row>
        <row r="70">
          <cell r="A70">
            <v>115</v>
          </cell>
          <cell r="B70" t="str">
            <v>Chris Downey</v>
          </cell>
          <cell r="C70" t="str">
            <v>Orangegrove</v>
          </cell>
          <cell r="D70">
            <v>28707</v>
          </cell>
          <cell r="E70">
            <v>37</v>
          </cell>
          <cell r="F70" t="str">
            <v>M</v>
          </cell>
          <cell r="G70" t="str">
            <v>M35</v>
          </cell>
          <cell r="H70">
            <v>3</v>
          </cell>
          <cell r="J70">
            <v>0</v>
          </cell>
        </row>
        <row r="71">
          <cell r="A71">
            <v>164</v>
          </cell>
          <cell r="B71" t="str">
            <v>Glen Scullion</v>
          </cell>
          <cell r="C71" t="str">
            <v>Mid Ulster</v>
          </cell>
          <cell r="D71">
            <v>28745</v>
          </cell>
          <cell r="E71">
            <v>37</v>
          </cell>
          <cell r="F71" t="str">
            <v>M</v>
          </cell>
          <cell r="G71" t="str">
            <v>M35</v>
          </cell>
          <cell r="H71">
            <v>3</v>
          </cell>
          <cell r="J71">
            <v>0</v>
          </cell>
        </row>
        <row r="72">
          <cell r="A72">
            <v>171</v>
          </cell>
          <cell r="B72" t="str">
            <v>John McGarvey</v>
          </cell>
          <cell r="C72" t="str">
            <v>North Down AC</v>
          </cell>
          <cell r="D72">
            <v>28581</v>
          </cell>
          <cell r="E72">
            <v>38</v>
          </cell>
          <cell r="F72" t="str">
            <v>M</v>
          </cell>
          <cell r="G72" t="str">
            <v>M35</v>
          </cell>
          <cell r="H72">
            <v>3</v>
          </cell>
          <cell r="J72">
            <v>0</v>
          </cell>
        </row>
        <row r="73">
          <cell r="A73">
            <v>158</v>
          </cell>
          <cell r="B73" t="str">
            <v>Noel Doyle</v>
          </cell>
          <cell r="C73" t="str">
            <v>Mid Ulster</v>
          </cell>
          <cell r="D73">
            <v>28003</v>
          </cell>
          <cell r="E73">
            <v>39</v>
          </cell>
          <cell r="F73" t="str">
            <v>M</v>
          </cell>
          <cell r="G73" t="str">
            <v>M35</v>
          </cell>
          <cell r="H73">
            <v>3</v>
          </cell>
          <cell r="J73">
            <v>0</v>
          </cell>
        </row>
        <row r="74">
          <cell r="A74">
            <v>159</v>
          </cell>
          <cell r="B74" t="str">
            <v>Philip McKinney</v>
          </cell>
          <cell r="C74" t="str">
            <v>Ballymena &amp; Antrim</v>
          </cell>
          <cell r="D74">
            <v>28036</v>
          </cell>
          <cell r="E74">
            <v>39</v>
          </cell>
          <cell r="F74" t="str">
            <v>M</v>
          </cell>
          <cell r="G74" t="str">
            <v>M35</v>
          </cell>
          <cell r="H74">
            <v>3</v>
          </cell>
          <cell r="J74">
            <v>0</v>
          </cell>
        </row>
        <row r="75">
          <cell r="A75">
            <v>180</v>
          </cell>
          <cell r="B75" t="str">
            <v>Andrew Han</v>
          </cell>
          <cell r="C75" t="str">
            <v>Ballydrain Harriers</v>
          </cell>
          <cell r="D75">
            <v>28094</v>
          </cell>
          <cell r="E75">
            <v>39</v>
          </cell>
          <cell r="F75" t="str">
            <v>M</v>
          </cell>
          <cell r="G75" t="str">
            <v>M35</v>
          </cell>
          <cell r="H75">
            <v>3</v>
          </cell>
          <cell r="J75">
            <v>0</v>
          </cell>
        </row>
        <row r="76">
          <cell r="A76">
            <v>134</v>
          </cell>
          <cell r="B76" t="str">
            <v>Evan Boyce</v>
          </cell>
          <cell r="C76" t="str">
            <v>Ballydrain Harriers</v>
          </cell>
          <cell r="D76">
            <v>27894</v>
          </cell>
          <cell r="E76">
            <v>40</v>
          </cell>
          <cell r="F76" t="str">
            <v>M</v>
          </cell>
          <cell r="G76" t="str">
            <v>M40</v>
          </cell>
          <cell r="H76">
            <v>3</v>
          </cell>
          <cell r="J76">
            <v>0</v>
          </cell>
        </row>
        <row r="77">
          <cell r="A77">
            <v>175</v>
          </cell>
          <cell r="B77" t="str">
            <v>Stephen Orr</v>
          </cell>
          <cell r="C77" t="str">
            <v>Orangegrove</v>
          </cell>
          <cell r="D77">
            <v>27518</v>
          </cell>
          <cell r="E77">
            <v>41</v>
          </cell>
          <cell r="F77" t="str">
            <v>M</v>
          </cell>
          <cell r="G77" t="str">
            <v>M40</v>
          </cell>
          <cell r="H77">
            <v>3</v>
          </cell>
          <cell r="J77">
            <v>0</v>
          </cell>
        </row>
        <row r="78">
          <cell r="A78">
            <v>130</v>
          </cell>
          <cell r="B78" t="str">
            <v>Marie Therese Fitzpatrick</v>
          </cell>
          <cell r="C78" t="str">
            <v>Lagan Valley</v>
          </cell>
          <cell r="D78">
            <v>26912</v>
          </cell>
          <cell r="E78">
            <v>42</v>
          </cell>
          <cell r="F78" t="str">
            <v>F</v>
          </cell>
          <cell r="G78" t="str">
            <v>F40</v>
          </cell>
          <cell r="H78">
            <v>3</v>
          </cell>
          <cell r="J78">
            <v>0</v>
          </cell>
        </row>
        <row r="79">
          <cell r="A79">
            <v>498</v>
          </cell>
          <cell r="B79" t="str">
            <v>Emma Smith</v>
          </cell>
          <cell r="C79" t="str">
            <v>Orangegrove</v>
          </cell>
          <cell r="D79">
            <v>27085</v>
          </cell>
          <cell r="E79">
            <v>42</v>
          </cell>
          <cell r="F79" t="str">
            <v>F</v>
          </cell>
          <cell r="G79" t="str">
            <v>F40</v>
          </cell>
          <cell r="H79">
            <v>3</v>
          </cell>
          <cell r="J79">
            <v>0</v>
          </cell>
        </row>
        <row r="80">
          <cell r="A80">
            <v>111</v>
          </cell>
          <cell r="B80" t="str">
            <v>Ralph Coetze</v>
          </cell>
          <cell r="C80" t="str">
            <v>Victoria &amp; Connswater</v>
          </cell>
          <cell r="D80">
            <v>26207</v>
          </cell>
          <cell r="E80">
            <v>44</v>
          </cell>
          <cell r="F80" t="str">
            <v>M</v>
          </cell>
          <cell r="G80" t="str">
            <v>M40</v>
          </cell>
          <cell r="H80">
            <v>3</v>
          </cell>
          <cell r="J80">
            <v>0</v>
          </cell>
        </row>
        <row r="81">
          <cell r="A81">
            <v>142</v>
          </cell>
          <cell r="B81" t="str">
            <v>Shane Smith</v>
          </cell>
          <cell r="C81" t="str">
            <v>St Annes AC</v>
          </cell>
          <cell r="D81">
            <v>26359</v>
          </cell>
          <cell r="E81">
            <v>44</v>
          </cell>
          <cell r="F81" t="str">
            <v>M</v>
          </cell>
          <cell r="G81" t="str">
            <v>M40</v>
          </cell>
          <cell r="H81">
            <v>3</v>
          </cell>
          <cell r="J81">
            <v>0</v>
          </cell>
        </row>
        <row r="82">
          <cell r="A82">
            <v>172</v>
          </cell>
          <cell r="B82" t="str">
            <v>Damian Crawford</v>
          </cell>
          <cell r="C82" t="str">
            <v>Lifford &amp;Strabane</v>
          </cell>
          <cell r="D82">
            <v>25072</v>
          </cell>
          <cell r="E82">
            <v>47</v>
          </cell>
          <cell r="F82" t="str">
            <v>M</v>
          </cell>
          <cell r="G82" t="str">
            <v>M45</v>
          </cell>
          <cell r="H82">
            <v>3</v>
          </cell>
          <cell r="J82">
            <v>0</v>
          </cell>
        </row>
        <row r="83">
          <cell r="A83">
            <v>181</v>
          </cell>
          <cell r="B83" t="str">
            <v>Philip Tweedie</v>
          </cell>
          <cell r="C83" t="str">
            <v>Springwell AC</v>
          </cell>
          <cell r="D83">
            <v>24228</v>
          </cell>
          <cell r="E83">
            <v>50</v>
          </cell>
          <cell r="F83" t="str">
            <v>M</v>
          </cell>
          <cell r="G83" t="str">
            <v>M50</v>
          </cell>
          <cell r="H83">
            <v>3</v>
          </cell>
          <cell r="J83">
            <v>0</v>
          </cell>
        </row>
        <row r="84">
          <cell r="A84">
            <v>136</v>
          </cell>
          <cell r="B84" t="str">
            <v>Joy McAleer</v>
          </cell>
          <cell r="C84" t="str">
            <v>City of Lisburn</v>
          </cell>
          <cell r="D84">
            <v>22768</v>
          </cell>
          <cell r="E84">
            <v>54</v>
          </cell>
          <cell r="F84" t="str">
            <v>F</v>
          </cell>
          <cell r="G84" t="str">
            <v>F50</v>
          </cell>
          <cell r="H84">
            <v>3</v>
          </cell>
          <cell r="J84">
            <v>0</v>
          </cell>
        </row>
        <row r="85">
          <cell r="A85">
            <v>105</v>
          </cell>
          <cell r="B85" t="str">
            <v>Beverley Martin</v>
          </cell>
          <cell r="C85" t="str">
            <v>Orangegrove</v>
          </cell>
          <cell r="D85">
            <v>22415</v>
          </cell>
          <cell r="E85">
            <v>55</v>
          </cell>
          <cell r="F85" t="str">
            <v>F</v>
          </cell>
          <cell r="G85" t="str">
            <v>F55</v>
          </cell>
          <cell r="H85">
            <v>3</v>
          </cell>
          <cell r="J85">
            <v>0</v>
          </cell>
        </row>
        <row r="86">
          <cell r="A86">
            <v>170</v>
          </cell>
          <cell r="B86" t="str">
            <v>Colin Clear</v>
          </cell>
          <cell r="C86" t="str">
            <v>City of Lisburn</v>
          </cell>
          <cell r="D86">
            <v>22137</v>
          </cell>
          <cell r="E86">
            <v>55</v>
          </cell>
          <cell r="F86" t="str">
            <v>M</v>
          </cell>
          <cell r="G86" t="str">
            <v>M55</v>
          </cell>
          <cell r="H86">
            <v>5</v>
          </cell>
          <cell r="J86">
            <v>0</v>
          </cell>
        </row>
        <row r="87">
          <cell r="A87">
            <v>133</v>
          </cell>
          <cell r="B87" t="str">
            <v>Philip Brines</v>
          </cell>
          <cell r="C87" t="str">
            <v>Lagan Valley</v>
          </cell>
          <cell r="D87">
            <v>22369</v>
          </cell>
          <cell r="E87">
            <v>55</v>
          </cell>
          <cell r="F87" t="str">
            <v>M</v>
          </cell>
          <cell r="G87" t="str">
            <v>M55</v>
          </cell>
          <cell r="H87">
            <v>3</v>
          </cell>
          <cell r="J87">
            <v>0</v>
          </cell>
        </row>
        <row r="88">
          <cell r="A88">
            <v>479</v>
          </cell>
          <cell r="B88" t="str">
            <v>Joe Frey</v>
          </cell>
          <cell r="C88" t="str">
            <v>Lagan Valley</v>
          </cell>
          <cell r="D88">
            <v>20969</v>
          </cell>
          <cell r="E88">
            <v>59</v>
          </cell>
          <cell r="F88" t="str">
            <v>M</v>
          </cell>
          <cell r="G88" t="str">
            <v>M55</v>
          </cell>
          <cell r="H88">
            <v>3</v>
          </cell>
          <cell r="J88">
            <v>0</v>
          </cell>
        </row>
        <row r="89">
          <cell r="A89">
            <v>480</v>
          </cell>
          <cell r="B89" t="str">
            <v>George Gribben</v>
          </cell>
          <cell r="C89" t="str">
            <v>Orangegrove</v>
          </cell>
          <cell r="D89">
            <v>19894</v>
          </cell>
          <cell r="E89">
            <v>61</v>
          </cell>
          <cell r="F89" t="str">
            <v>M</v>
          </cell>
          <cell r="G89" t="str">
            <v>M60</v>
          </cell>
          <cell r="H89">
            <v>5</v>
          </cell>
          <cell r="J89">
            <v>0</v>
          </cell>
        </row>
        <row r="90">
          <cell r="A90">
            <v>166</v>
          </cell>
          <cell r="B90" t="str">
            <v>Frank McCrystal</v>
          </cell>
          <cell r="C90" t="str">
            <v>Ballymena &amp; Antrim</v>
          </cell>
          <cell r="D90">
            <v>19808</v>
          </cell>
          <cell r="E90">
            <v>62</v>
          </cell>
          <cell r="F90" t="str">
            <v>M</v>
          </cell>
          <cell r="G90" t="str">
            <v>M60</v>
          </cell>
          <cell r="H90">
            <v>3</v>
          </cell>
          <cell r="J90">
            <v>0</v>
          </cell>
        </row>
        <row r="91">
          <cell r="A91">
            <v>107</v>
          </cell>
          <cell r="B91" t="str">
            <v>Julian Kennedy</v>
          </cell>
          <cell r="C91" t="str">
            <v>Ballymena &amp; Antrim</v>
          </cell>
          <cell r="D91">
            <v>19243</v>
          </cell>
          <cell r="E91">
            <v>63</v>
          </cell>
          <cell r="F91" t="str">
            <v>M</v>
          </cell>
          <cell r="G91" t="str">
            <v>M60</v>
          </cell>
          <cell r="H91">
            <v>5</v>
          </cell>
          <cell r="J91">
            <v>0</v>
          </cell>
        </row>
        <row r="92">
          <cell r="A92">
            <v>135</v>
          </cell>
          <cell r="B92" t="str">
            <v>Barry Morris</v>
          </cell>
          <cell r="C92" t="str">
            <v>City of Lisburn</v>
          </cell>
          <cell r="D92">
            <v>18079</v>
          </cell>
          <cell r="E92">
            <v>66</v>
          </cell>
          <cell r="F92" t="str">
            <v>M</v>
          </cell>
          <cell r="G92" t="str">
            <v>M65</v>
          </cell>
          <cell r="H92">
            <v>3</v>
          </cell>
          <cell r="J92">
            <v>0</v>
          </cell>
        </row>
        <row r="93">
          <cell r="A93">
            <v>112</v>
          </cell>
          <cell r="B93" t="str">
            <v>Graham McNabb</v>
          </cell>
          <cell r="C93" t="str">
            <v>Victoria &amp; Connswater</v>
          </cell>
          <cell r="D93">
            <v>0</v>
          </cell>
          <cell r="E93">
            <v>116</v>
          </cell>
          <cell r="F93" t="str">
            <v>M</v>
          </cell>
          <cell r="G93" t="str">
            <v>M35</v>
          </cell>
          <cell r="H93">
            <v>3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0"/>
  <sheetViews>
    <sheetView tabSelected="1" topLeftCell="A64" workbookViewId="0">
      <selection activeCell="H24" sqref="H24"/>
    </sheetView>
  </sheetViews>
  <sheetFormatPr defaultColWidth="8.85546875" defaultRowHeight="15" x14ac:dyDescent="0.25"/>
  <cols>
    <col min="1" max="1" width="11.7109375" style="9" bestFit="1" customWidth="1"/>
    <col min="2" max="2" width="8.85546875" style="9"/>
    <col min="3" max="3" width="8.85546875" style="8"/>
    <col min="4" max="4" width="23.7109375" style="8" bestFit="1" customWidth="1"/>
    <col min="5" max="5" width="21" style="8" bestFit="1" customWidth="1"/>
    <col min="6" max="6" width="10.7109375" style="12" customWidth="1"/>
    <col min="7" max="7" width="10.5703125" style="8" bestFit="1" customWidth="1"/>
    <col min="8" max="14" width="8.85546875" style="8"/>
    <col min="15" max="15" width="10.5703125" style="8" bestFit="1" customWidth="1"/>
    <col min="16" max="16384" width="8.85546875" style="8"/>
  </cols>
  <sheetData>
    <row r="1" spans="1:15" x14ac:dyDescent="0.25">
      <c r="A1" s="9" t="s">
        <v>0</v>
      </c>
    </row>
    <row r="2" spans="1:15" x14ac:dyDescent="0.25">
      <c r="A2" s="9" t="s">
        <v>1</v>
      </c>
    </row>
    <row r="3" spans="1:15" x14ac:dyDescent="0.25">
      <c r="A3" s="18">
        <v>42535</v>
      </c>
    </row>
    <row r="4" spans="1:15" x14ac:dyDescent="0.25">
      <c r="A4" s="9" t="s">
        <v>2</v>
      </c>
    </row>
    <row r="8" spans="1:15" s="17" customFormat="1" ht="18.75" x14ac:dyDescent="0.3">
      <c r="A8" s="16" t="s">
        <v>3</v>
      </c>
      <c r="B8" s="16"/>
      <c r="F8" s="20"/>
      <c r="J8" s="16"/>
    </row>
    <row r="9" spans="1:15" s="17" customFormat="1" ht="18.75" x14ac:dyDescent="0.3">
      <c r="A9" s="16" t="s">
        <v>4</v>
      </c>
      <c r="B9" s="16"/>
      <c r="C9" s="24" t="s">
        <v>89</v>
      </c>
      <c r="F9" s="20"/>
    </row>
    <row r="10" spans="1:15" s="9" customFormat="1" x14ac:dyDescent="0.25">
      <c r="A10" s="14" t="s">
        <v>5</v>
      </c>
      <c r="B10" s="14" t="s">
        <v>6</v>
      </c>
      <c r="C10" s="14" t="s">
        <v>7</v>
      </c>
      <c r="D10" s="14" t="s">
        <v>8</v>
      </c>
      <c r="E10" s="14" t="s">
        <v>9</v>
      </c>
      <c r="F10" s="21" t="s">
        <v>87</v>
      </c>
      <c r="G10" s="14" t="s">
        <v>86</v>
      </c>
      <c r="O10" s="13"/>
    </row>
    <row r="11" spans="1:15" x14ac:dyDescent="0.25">
      <c r="A11" s="14">
        <v>1</v>
      </c>
      <c r="B11" s="14">
        <v>26.25</v>
      </c>
      <c r="C11" s="15">
        <v>499</v>
      </c>
      <c r="D11" s="15" t="str">
        <f t="shared" ref="D11:D62" si="0">IF(ISBLANK(C11),"",VLOOKUP(C11,Entry,2,FALSE))</f>
        <v>Rachel McCann</v>
      </c>
      <c r="E11" s="15" t="str">
        <f t="shared" ref="E11:E62" si="1">IF(ISBLANK(C11),"",VLOOKUP(C11,Entry,3,FALSE))</f>
        <v>North Down AC</v>
      </c>
      <c r="F11" s="22">
        <f t="shared" ref="F11:F62" si="2">IF(ISBLANK(C11),"",VLOOKUP(C11,Entry,4,FALSE))</f>
        <v>37160</v>
      </c>
      <c r="G11" s="15" t="str">
        <f t="shared" ref="G11:G62" si="3">IF(ISBLANK(C11),"",VLOOKUP(C11,Entry,7,FALSE))</f>
        <v>F15</v>
      </c>
      <c r="K11" s="9"/>
      <c r="O11" s="12"/>
    </row>
    <row r="12" spans="1:15" x14ac:dyDescent="0.25">
      <c r="A12" s="14">
        <v>2</v>
      </c>
      <c r="B12" s="14">
        <v>28.31</v>
      </c>
      <c r="C12" s="15">
        <v>489</v>
      </c>
      <c r="D12" s="15" t="str">
        <f t="shared" si="0"/>
        <v>Megan Drummond</v>
      </c>
      <c r="E12" s="15" t="str">
        <f t="shared" si="1"/>
        <v>North Down AC</v>
      </c>
      <c r="F12" s="22">
        <f t="shared" si="2"/>
        <v>37856</v>
      </c>
      <c r="G12" s="15" t="str">
        <f t="shared" si="3"/>
        <v>F15</v>
      </c>
      <c r="K12" s="9"/>
      <c r="O12" s="12"/>
    </row>
    <row r="13" spans="1:15" x14ac:dyDescent="0.25">
      <c r="A13" s="14">
        <v>3</v>
      </c>
      <c r="B13" s="14">
        <v>28.65</v>
      </c>
      <c r="C13" s="15">
        <v>488</v>
      </c>
      <c r="D13" s="15" t="str">
        <f t="shared" si="0"/>
        <v>Leah McClements</v>
      </c>
      <c r="E13" s="15" t="str">
        <f t="shared" si="1"/>
        <v>North Down AC</v>
      </c>
      <c r="F13" s="22">
        <f t="shared" si="2"/>
        <v>37165</v>
      </c>
      <c r="G13" s="15" t="str">
        <f t="shared" si="3"/>
        <v>F15</v>
      </c>
      <c r="J13" s="9"/>
      <c r="K13" s="9"/>
      <c r="O13" s="12"/>
    </row>
    <row r="14" spans="1:15" x14ac:dyDescent="0.25">
      <c r="A14" s="14">
        <v>4</v>
      </c>
      <c r="B14" s="14">
        <v>29.18</v>
      </c>
      <c r="C14" s="15">
        <v>167</v>
      </c>
      <c r="D14" s="15" t="str">
        <f t="shared" si="0"/>
        <v>Stephanie Johnston</v>
      </c>
      <c r="E14" s="15" t="str">
        <f t="shared" si="1"/>
        <v>North Down AC</v>
      </c>
      <c r="F14" s="22">
        <f t="shared" si="2"/>
        <v>37483</v>
      </c>
      <c r="G14" s="15" t="str">
        <f t="shared" si="3"/>
        <v>F15</v>
      </c>
      <c r="J14" s="9"/>
      <c r="K14" s="9"/>
      <c r="O14" s="12"/>
    </row>
    <row r="15" spans="1:15" x14ac:dyDescent="0.25">
      <c r="A15" s="14">
        <v>5</v>
      </c>
      <c r="B15" s="14">
        <v>29.73</v>
      </c>
      <c r="C15" s="15">
        <v>491</v>
      </c>
      <c r="D15" s="15" t="str">
        <f t="shared" si="0"/>
        <v>Sarah Moorcroft</v>
      </c>
      <c r="E15" s="15" t="str">
        <f t="shared" si="1"/>
        <v>North Down AC</v>
      </c>
      <c r="F15" s="22">
        <f t="shared" si="2"/>
        <v>37172</v>
      </c>
      <c r="G15" s="15" t="str">
        <f t="shared" si="3"/>
        <v>F15</v>
      </c>
      <c r="J15" s="9"/>
      <c r="K15" s="9"/>
      <c r="O15" s="12"/>
    </row>
    <row r="16" spans="1:15" x14ac:dyDescent="0.25">
      <c r="A16" s="14">
        <v>6</v>
      </c>
      <c r="B16" s="14">
        <v>33.49</v>
      </c>
      <c r="C16" s="15">
        <v>169</v>
      </c>
      <c r="D16" s="15" t="str">
        <f t="shared" si="0"/>
        <v>Eve Dann</v>
      </c>
      <c r="E16" s="15" t="str">
        <f t="shared" si="1"/>
        <v>North Down AC</v>
      </c>
      <c r="F16" s="22">
        <f t="shared" si="2"/>
        <v>37200</v>
      </c>
      <c r="G16" s="15" t="str">
        <f t="shared" si="3"/>
        <v>F15</v>
      </c>
      <c r="J16" s="9"/>
      <c r="K16" s="9"/>
      <c r="O16" s="12"/>
    </row>
    <row r="17" spans="1:16" x14ac:dyDescent="0.25">
      <c r="D17" s="8" t="str">
        <f t="shared" si="0"/>
        <v/>
      </c>
      <c r="E17" s="8" t="str">
        <f t="shared" si="1"/>
        <v/>
      </c>
      <c r="F17" s="12" t="str">
        <f t="shared" si="2"/>
        <v/>
      </c>
      <c r="G17" s="8" t="str">
        <f t="shared" si="3"/>
        <v/>
      </c>
      <c r="J17" s="9"/>
      <c r="K17" s="9"/>
      <c r="O17" s="12"/>
    </row>
    <row r="18" spans="1:16" s="17" customFormat="1" ht="18.75" x14ac:dyDescent="0.3">
      <c r="A18" s="16" t="s">
        <v>3</v>
      </c>
      <c r="B18" s="16"/>
      <c r="F18" s="20"/>
      <c r="J18" s="16"/>
    </row>
    <row r="19" spans="1:16" s="17" customFormat="1" ht="18.75" x14ac:dyDescent="0.3">
      <c r="A19" s="16" t="s">
        <v>10</v>
      </c>
      <c r="B19" s="16"/>
      <c r="C19" s="24" t="s">
        <v>90</v>
      </c>
      <c r="F19" s="20"/>
      <c r="J19" s="16"/>
    </row>
    <row r="20" spans="1:16" s="9" customFormat="1" x14ac:dyDescent="0.25">
      <c r="A20" s="14" t="s">
        <v>5</v>
      </c>
      <c r="B20" s="14" t="s">
        <v>6</v>
      </c>
      <c r="C20" s="14" t="s">
        <v>7</v>
      </c>
      <c r="D20" s="14" t="s">
        <v>8</v>
      </c>
      <c r="E20" s="14" t="s">
        <v>9</v>
      </c>
      <c r="F20" s="21" t="s">
        <v>87</v>
      </c>
      <c r="G20" s="14" t="s">
        <v>86</v>
      </c>
      <c r="O20" s="13"/>
    </row>
    <row r="21" spans="1:16" x14ac:dyDescent="0.25">
      <c r="A21" s="14">
        <v>1</v>
      </c>
      <c r="B21" s="14">
        <v>26.02</v>
      </c>
      <c r="C21" s="15">
        <v>492</v>
      </c>
      <c r="D21" s="15" t="str">
        <f t="shared" si="0"/>
        <v>Holly Brannigan</v>
      </c>
      <c r="E21" s="15" t="str">
        <f t="shared" si="1"/>
        <v>North Down AC</v>
      </c>
      <c r="F21" s="22">
        <f t="shared" si="2"/>
        <v>36472</v>
      </c>
      <c r="G21" s="15" t="str">
        <f t="shared" si="3"/>
        <v>F17</v>
      </c>
      <c r="J21" s="9"/>
      <c r="K21" s="9"/>
      <c r="O21" s="12"/>
    </row>
    <row r="22" spans="1:16" x14ac:dyDescent="0.25">
      <c r="A22" s="14">
        <v>2</v>
      </c>
      <c r="B22" s="14">
        <v>26.89</v>
      </c>
      <c r="C22" s="15">
        <v>104</v>
      </c>
      <c r="D22" s="15" t="str">
        <f t="shared" si="0"/>
        <v>Emma Graham</v>
      </c>
      <c r="E22" s="15" t="str">
        <f t="shared" si="1"/>
        <v>Mid Ulster</v>
      </c>
      <c r="F22" s="22">
        <f t="shared" si="2"/>
        <v>35991</v>
      </c>
      <c r="G22" s="15" t="str">
        <f t="shared" si="3"/>
        <v>F20</v>
      </c>
      <c r="J22" s="9"/>
      <c r="K22" s="9"/>
      <c r="O22" s="12"/>
    </row>
    <row r="23" spans="1:16" x14ac:dyDescent="0.25">
      <c r="A23" s="14">
        <v>3</v>
      </c>
      <c r="B23" s="14">
        <v>27.45</v>
      </c>
      <c r="C23" s="15">
        <v>102</v>
      </c>
      <c r="D23" s="15" t="str">
        <f t="shared" si="0"/>
        <v>Aimee Johnston</v>
      </c>
      <c r="E23" s="15" t="str">
        <f t="shared" si="1"/>
        <v>North Down AC</v>
      </c>
      <c r="F23" s="22">
        <f t="shared" si="2"/>
        <v>36935</v>
      </c>
      <c r="G23" s="15" t="str">
        <f t="shared" si="3"/>
        <v>F17</v>
      </c>
      <c r="J23" s="9"/>
      <c r="K23" s="9"/>
      <c r="O23" s="12"/>
    </row>
    <row r="24" spans="1:16" x14ac:dyDescent="0.25">
      <c r="A24" s="14">
        <v>4</v>
      </c>
      <c r="B24" s="14">
        <v>30.98</v>
      </c>
      <c r="C24" s="15">
        <v>118</v>
      </c>
      <c r="D24" s="15" t="str">
        <f t="shared" si="0"/>
        <v>Sophie Hoey</v>
      </c>
      <c r="E24" s="15" t="str">
        <f t="shared" si="1"/>
        <v>Ballydrain Harriers</v>
      </c>
      <c r="F24" s="22">
        <f t="shared" si="2"/>
        <v>37907</v>
      </c>
      <c r="G24" s="15" t="str">
        <f t="shared" si="3"/>
        <v>F13</v>
      </c>
      <c r="J24" s="9"/>
      <c r="K24" s="9"/>
      <c r="O24" s="12"/>
    </row>
    <row r="25" spans="1:16" x14ac:dyDescent="0.25">
      <c r="A25" s="14">
        <v>5</v>
      </c>
      <c r="B25" s="14">
        <v>31.97</v>
      </c>
      <c r="C25" s="15">
        <v>498</v>
      </c>
      <c r="D25" s="15" t="str">
        <f t="shared" si="0"/>
        <v>Emma Smith</v>
      </c>
      <c r="E25" s="15" t="str">
        <f t="shared" si="1"/>
        <v>Orangegrove</v>
      </c>
      <c r="F25" s="22">
        <f t="shared" si="2"/>
        <v>27085</v>
      </c>
      <c r="G25" s="15" t="str">
        <f t="shared" si="3"/>
        <v>F40</v>
      </c>
      <c r="J25" s="9"/>
      <c r="K25" s="9"/>
      <c r="O25" s="12"/>
    </row>
    <row r="26" spans="1:16" x14ac:dyDescent="0.25">
      <c r="A26" s="14">
        <v>6</v>
      </c>
      <c r="B26" s="14">
        <v>34.56</v>
      </c>
      <c r="C26" s="15">
        <v>119</v>
      </c>
      <c r="D26" s="15" t="str">
        <f t="shared" si="0"/>
        <v>Faye Laing</v>
      </c>
      <c r="E26" s="15" t="str">
        <f t="shared" si="1"/>
        <v>Ballydrain Harriers</v>
      </c>
      <c r="F26" s="22">
        <f t="shared" si="2"/>
        <v>37734</v>
      </c>
      <c r="G26" s="15" t="str">
        <f t="shared" si="3"/>
        <v>F15</v>
      </c>
      <c r="J26" s="9"/>
      <c r="K26" s="9"/>
      <c r="O26" s="12"/>
    </row>
    <row r="27" spans="1:16" x14ac:dyDescent="0.25">
      <c r="A27" s="14">
        <v>7</v>
      </c>
      <c r="B27" s="14">
        <v>35.33</v>
      </c>
      <c r="C27" s="15">
        <v>105</v>
      </c>
      <c r="D27" s="15" t="str">
        <f t="shared" si="0"/>
        <v>Beverley Martin</v>
      </c>
      <c r="E27" s="15" t="str">
        <f t="shared" si="1"/>
        <v>Orangegrove</v>
      </c>
      <c r="F27" s="22">
        <f t="shared" si="2"/>
        <v>22415</v>
      </c>
      <c r="G27" s="15" t="str">
        <f t="shared" si="3"/>
        <v>F55</v>
      </c>
      <c r="J27" s="9"/>
      <c r="K27" s="9"/>
      <c r="M27" s="8" t="str">
        <f t="shared" ref="M27:M62" si="4">IF(ISBLANK(L27),"",VLOOKUP(L27,Entry,2,FALSE))</f>
        <v/>
      </c>
      <c r="N27" s="8" t="str">
        <f t="shared" ref="N27:N62" si="5">IF(ISBLANK(L27),"",VLOOKUP(L27,Entry,3,FALSE))</f>
        <v/>
      </c>
      <c r="O27" s="12" t="str">
        <f t="shared" ref="O27:O62" si="6">IF(ISBLANK(L27),"",VLOOKUP(L27,Entry,4,FALSE))</f>
        <v/>
      </c>
      <c r="P27" s="8" t="str">
        <f t="shared" ref="P27:P62" si="7">IF(ISBLANK(L27),"",VLOOKUP(L27,Entry,7,FALSE))</f>
        <v/>
      </c>
    </row>
    <row r="28" spans="1:16" x14ac:dyDescent="0.25">
      <c r="D28" s="8" t="str">
        <f t="shared" si="0"/>
        <v/>
      </c>
      <c r="E28" s="8" t="str">
        <f t="shared" si="1"/>
        <v/>
      </c>
      <c r="F28" s="12" t="str">
        <f t="shared" si="2"/>
        <v/>
      </c>
      <c r="G28" s="8" t="str">
        <f t="shared" si="3"/>
        <v/>
      </c>
      <c r="J28" s="9"/>
      <c r="K28" s="9"/>
      <c r="M28" s="8" t="str">
        <f t="shared" si="4"/>
        <v/>
      </c>
      <c r="N28" s="8" t="str">
        <f t="shared" si="5"/>
        <v/>
      </c>
      <c r="O28" s="12" t="str">
        <f t="shared" si="6"/>
        <v/>
      </c>
      <c r="P28" s="8" t="str">
        <f t="shared" si="7"/>
        <v/>
      </c>
    </row>
    <row r="29" spans="1:16" s="17" customFormat="1" ht="18.75" x14ac:dyDescent="0.3">
      <c r="A29" s="16" t="s">
        <v>3</v>
      </c>
      <c r="B29" s="16"/>
      <c r="F29" s="20"/>
      <c r="J29" s="16"/>
    </row>
    <row r="30" spans="1:16" s="17" customFormat="1" ht="18.75" x14ac:dyDescent="0.3">
      <c r="A30" s="16" t="s">
        <v>11</v>
      </c>
      <c r="B30" s="16" t="s">
        <v>12</v>
      </c>
      <c r="C30" s="24" t="s">
        <v>91</v>
      </c>
      <c r="F30" s="20"/>
      <c r="J30" s="16"/>
    </row>
    <row r="31" spans="1:16" s="9" customFormat="1" x14ac:dyDescent="0.25">
      <c r="A31" s="14" t="s">
        <v>5</v>
      </c>
      <c r="B31" s="14" t="s">
        <v>6</v>
      </c>
      <c r="C31" s="14" t="s">
        <v>7</v>
      </c>
      <c r="D31" s="14" t="s">
        <v>8</v>
      </c>
      <c r="E31" s="14" t="s">
        <v>9</v>
      </c>
      <c r="F31" s="21" t="s">
        <v>87</v>
      </c>
      <c r="G31" s="14" t="s">
        <v>86</v>
      </c>
      <c r="O31" s="13"/>
    </row>
    <row r="32" spans="1:16" x14ac:dyDescent="0.25">
      <c r="A32" s="14">
        <v>1</v>
      </c>
      <c r="B32" s="14">
        <v>25.55</v>
      </c>
      <c r="C32" s="15">
        <v>495</v>
      </c>
      <c r="D32" s="15" t="str">
        <f t="shared" si="0"/>
        <v>Peter Speers</v>
      </c>
      <c r="E32" s="15" t="str">
        <f t="shared" si="1"/>
        <v>North Down AC</v>
      </c>
      <c r="F32" s="22">
        <f t="shared" si="2"/>
        <v>35813</v>
      </c>
      <c r="G32" s="15" t="str">
        <f t="shared" si="3"/>
        <v>M20</v>
      </c>
      <c r="J32" s="9"/>
      <c r="K32" s="9"/>
      <c r="M32" s="8" t="str">
        <f t="shared" si="4"/>
        <v/>
      </c>
      <c r="N32" s="8" t="str">
        <f t="shared" si="5"/>
        <v/>
      </c>
      <c r="O32" s="12" t="str">
        <f t="shared" si="6"/>
        <v/>
      </c>
      <c r="P32" s="8" t="str">
        <f t="shared" si="7"/>
        <v/>
      </c>
    </row>
    <row r="33" spans="1:16" x14ac:dyDescent="0.25">
      <c r="A33" s="14">
        <v>2</v>
      </c>
      <c r="B33" s="14">
        <v>25.59</v>
      </c>
      <c r="C33" s="15">
        <v>159</v>
      </c>
      <c r="D33" s="15" t="str">
        <f t="shared" si="0"/>
        <v>Philip McKinney</v>
      </c>
      <c r="E33" s="15" t="str">
        <f t="shared" si="1"/>
        <v>Ballymena &amp; Antrim</v>
      </c>
      <c r="F33" s="22">
        <f t="shared" si="2"/>
        <v>28036</v>
      </c>
      <c r="G33" s="15" t="str">
        <f t="shared" si="3"/>
        <v>M35</v>
      </c>
      <c r="J33" s="9"/>
      <c r="K33" s="9"/>
      <c r="M33" s="8" t="str">
        <f t="shared" si="4"/>
        <v/>
      </c>
      <c r="N33" s="8" t="str">
        <f t="shared" si="5"/>
        <v/>
      </c>
      <c r="O33" s="12" t="str">
        <f t="shared" si="6"/>
        <v/>
      </c>
      <c r="P33" s="8" t="str">
        <f t="shared" si="7"/>
        <v/>
      </c>
    </row>
    <row r="34" spans="1:16" x14ac:dyDescent="0.25">
      <c r="A34" s="14">
        <v>3</v>
      </c>
      <c r="B34" s="19">
        <v>26.9</v>
      </c>
      <c r="C34" s="15">
        <v>158</v>
      </c>
      <c r="D34" s="15" t="str">
        <f t="shared" si="0"/>
        <v>Noel Doyle</v>
      </c>
      <c r="E34" s="15" t="str">
        <f t="shared" si="1"/>
        <v>Mid Ulster</v>
      </c>
      <c r="F34" s="22">
        <f t="shared" si="2"/>
        <v>28003</v>
      </c>
      <c r="G34" s="15" t="str">
        <f t="shared" si="3"/>
        <v>M35</v>
      </c>
      <c r="J34" s="9"/>
      <c r="K34" s="9"/>
      <c r="M34" s="8" t="str">
        <f t="shared" si="4"/>
        <v/>
      </c>
      <c r="N34" s="8" t="str">
        <f t="shared" si="5"/>
        <v/>
      </c>
      <c r="O34" s="12" t="str">
        <f t="shared" si="6"/>
        <v/>
      </c>
      <c r="P34" s="8" t="str">
        <f t="shared" si="7"/>
        <v/>
      </c>
    </row>
    <row r="35" spans="1:16" x14ac:dyDescent="0.25">
      <c r="A35" s="14">
        <v>4</v>
      </c>
      <c r="B35" s="14">
        <v>29.21</v>
      </c>
      <c r="C35" s="15">
        <v>101</v>
      </c>
      <c r="D35" s="15" t="str">
        <f t="shared" si="0"/>
        <v>Matthew McIvoy</v>
      </c>
      <c r="E35" s="15" t="str">
        <f t="shared" si="1"/>
        <v>North Down AC</v>
      </c>
      <c r="F35" s="22">
        <f t="shared" si="2"/>
        <v>36855</v>
      </c>
      <c r="G35" s="15" t="str">
        <f t="shared" si="3"/>
        <v>M17</v>
      </c>
      <c r="J35" s="9"/>
      <c r="K35" s="9"/>
      <c r="M35" s="8" t="str">
        <f t="shared" si="4"/>
        <v/>
      </c>
      <c r="N35" s="8" t="str">
        <f t="shared" si="5"/>
        <v/>
      </c>
      <c r="O35" s="12" t="str">
        <f t="shared" si="6"/>
        <v/>
      </c>
      <c r="P35" s="8" t="str">
        <f t="shared" si="7"/>
        <v/>
      </c>
    </row>
    <row r="36" spans="1:16" x14ac:dyDescent="0.25">
      <c r="A36" s="14">
        <v>5</v>
      </c>
      <c r="B36" s="14">
        <v>29.58</v>
      </c>
      <c r="C36" s="15">
        <v>479</v>
      </c>
      <c r="D36" s="15" t="str">
        <f t="shared" si="0"/>
        <v>Joe Frey</v>
      </c>
      <c r="E36" s="15" t="str">
        <f t="shared" si="1"/>
        <v>Lagan Valley</v>
      </c>
      <c r="F36" s="22">
        <f t="shared" si="2"/>
        <v>20969</v>
      </c>
      <c r="G36" s="15" t="str">
        <f t="shared" si="3"/>
        <v>M55</v>
      </c>
      <c r="J36" s="9"/>
      <c r="K36" s="9"/>
      <c r="M36" s="8" t="str">
        <f t="shared" si="4"/>
        <v/>
      </c>
      <c r="N36" s="8" t="str">
        <f t="shared" si="5"/>
        <v/>
      </c>
      <c r="O36" s="12" t="str">
        <f t="shared" si="6"/>
        <v/>
      </c>
      <c r="P36" s="8" t="str">
        <f t="shared" si="7"/>
        <v/>
      </c>
    </row>
    <row r="37" spans="1:16" x14ac:dyDescent="0.25">
      <c r="A37" s="14">
        <v>6</v>
      </c>
      <c r="B37" s="14">
        <v>30.04</v>
      </c>
      <c r="C37" s="15">
        <v>480</v>
      </c>
      <c r="D37" s="15" t="str">
        <f t="shared" si="0"/>
        <v>George Gribben</v>
      </c>
      <c r="E37" s="15" t="str">
        <f t="shared" si="1"/>
        <v>Orangegrove</v>
      </c>
      <c r="F37" s="22">
        <f t="shared" si="2"/>
        <v>19894</v>
      </c>
      <c r="G37" s="15" t="str">
        <f t="shared" si="3"/>
        <v>M60</v>
      </c>
      <c r="J37" s="9"/>
      <c r="K37" s="9"/>
      <c r="M37" s="8" t="str">
        <f t="shared" si="4"/>
        <v/>
      </c>
      <c r="N37" s="8" t="str">
        <f t="shared" si="5"/>
        <v/>
      </c>
      <c r="O37" s="12" t="str">
        <f t="shared" si="6"/>
        <v/>
      </c>
      <c r="P37" s="8" t="str">
        <f t="shared" si="7"/>
        <v/>
      </c>
    </row>
    <row r="38" spans="1:16" x14ac:dyDescent="0.25">
      <c r="A38" s="14">
        <v>7</v>
      </c>
      <c r="B38" s="14">
        <v>33.44</v>
      </c>
      <c r="C38" s="15">
        <v>107</v>
      </c>
      <c r="D38" s="15" t="str">
        <f t="shared" si="0"/>
        <v>Julian Kennedy</v>
      </c>
      <c r="E38" s="15" t="str">
        <f t="shared" si="1"/>
        <v>Ballymena &amp; Antrim</v>
      </c>
      <c r="F38" s="22">
        <f t="shared" si="2"/>
        <v>19243</v>
      </c>
      <c r="G38" s="15" t="str">
        <f t="shared" si="3"/>
        <v>M60</v>
      </c>
      <c r="J38" s="9"/>
      <c r="K38" s="9"/>
      <c r="M38" s="8" t="str">
        <f t="shared" si="4"/>
        <v/>
      </c>
      <c r="N38" s="8" t="str">
        <f t="shared" si="5"/>
        <v/>
      </c>
      <c r="O38" s="12" t="str">
        <f t="shared" si="6"/>
        <v/>
      </c>
      <c r="P38" s="8" t="str">
        <f t="shared" si="7"/>
        <v/>
      </c>
    </row>
    <row r="39" spans="1:16" x14ac:dyDescent="0.25">
      <c r="D39" s="8" t="str">
        <f t="shared" si="0"/>
        <v/>
      </c>
      <c r="E39" s="8" t="str">
        <f t="shared" si="1"/>
        <v/>
      </c>
      <c r="F39" s="12" t="str">
        <f t="shared" si="2"/>
        <v/>
      </c>
      <c r="G39" s="8" t="str">
        <f t="shared" si="3"/>
        <v/>
      </c>
      <c r="J39" s="9"/>
      <c r="K39" s="9"/>
      <c r="M39" s="8" t="str">
        <f t="shared" si="4"/>
        <v/>
      </c>
      <c r="N39" s="8" t="str">
        <f t="shared" si="5"/>
        <v/>
      </c>
      <c r="O39" s="12" t="str">
        <f t="shared" si="6"/>
        <v/>
      </c>
      <c r="P39" s="8" t="str">
        <f t="shared" si="7"/>
        <v/>
      </c>
    </row>
    <row r="40" spans="1:16" x14ac:dyDescent="0.25">
      <c r="D40" s="8" t="str">
        <f t="shared" si="0"/>
        <v/>
      </c>
      <c r="E40" s="8" t="str">
        <f t="shared" si="1"/>
        <v/>
      </c>
      <c r="F40" s="12" t="str">
        <f t="shared" si="2"/>
        <v/>
      </c>
      <c r="G40" s="8" t="str">
        <f t="shared" si="3"/>
        <v/>
      </c>
      <c r="J40" s="9"/>
      <c r="K40" s="9"/>
      <c r="M40" s="8" t="str">
        <f t="shared" si="4"/>
        <v/>
      </c>
      <c r="N40" s="8" t="str">
        <f t="shared" si="5"/>
        <v/>
      </c>
      <c r="O40" s="12" t="str">
        <f t="shared" si="6"/>
        <v/>
      </c>
      <c r="P40" s="8" t="str">
        <f t="shared" si="7"/>
        <v/>
      </c>
    </row>
    <row r="41" spans="1:16" s="17" customFormat="1" ht="18.75" x14ac:dyDescent="0.3">
      <c r="A41" s="16" t="s">
        <v>3</v>
      </c>
      <c r="B41" s="16"/>
      <c r="F41" s="20"/>
      <c r="J41" s="16"/>
    </row>
    <row r="42" spans="1:16" s="17" customFormat="1" ht="18.75" x14ac:dyDescent="0.3">
      <c r="A42" s="16" t="s">
        <v>11</v>
      </c>
      <c r="B42" s="16" t="s">
        <v>13</v>
      </c>
      <c r="C42" s="24" t="s">
        <v>92</v>
      </c>
      <c r="F42" s="20"/>
      <c r="J42" s="16"/>
    </row>
    <row r="43" spans="1:16" s="9" customFormat="1" x14ac:dyDescent="0.25">
      <c r="A43" s="14" t="s">
        <v>5</v>
      </c>
      <c r="B43" s="14" t="s">
        <v>6</v>
      </c>
      <c r="C43" s="14" t="s">
        <v>7</v>
      </c>
      <c r="D43" s="14" t="s">
        <v>8</v>
      </c>
      <c r="E43" s="14" t="s">
        <v>9</v>
      </c>
      <c r="F43" s="21" t="s">
        <v>87</v>
      </c>
      <c r="G43" s="14" t="s">
        <v>86</v>
      </c>
      <c r="O43" s="13"/>
    </row>
    <row r="44" spans="1:16" x14ac:dyDescent="0.25">
      <c r="A44" s="14">
        <v>1</v>
      </c>
      <c r="B44" s="14">
        <v>22.88</v>
      </c>
      <c r="C44" s="15">
        <v>108</v>
      </c>
      <c r="D44" s="15" t="str">
        <f t="shared" si="0"/>
        <v>Jack McComb</v>
      </c>
      <c r="E44" s="15" t="str">
        <f t="shared" si="1"/>
        <v>Unattached</v>
      </c>
      <c r="F44" s="22">
        <f t="shared" si="2"/>
        <v>35971</v>
      </c>
      <c r="G44" s="15" t="str">
        <f t="shared" si="3"/>
        <v>M20</v>
      </c>
      <c r="J44" s="9"/>
      <c r="K44" s="9"/>
      <c r="M44" s="8" t="str">
        <f t="shared" si="4"/>
        <v/>
      </c>
      <c r="N44" s="8" t="str">
        <f t="shared" si="5"/>
        <v/>
      </c>
      <c r="O44" s="12" t="str">
        <f t="shared" si="6"/>
        <v/>
      </c>
      <c r="P44" s="8" t="str">
        <f t="shared" si="7"/>
        <v/>
      </c>
    </row>
    <row r="45" spans="1:16" x14ac:dyDescent="0.25">
      <c r="A45" s="14">
        <v>2</v>
      </c>
      <c r="B45" s="19">
        <v>23.7</v>
      </c>
      <c r="C45" s="15">
        <v>487</v>
      </c>
      <c r="D45" s="15" t="s">
        <v>88</v>
      </c>
      <c r="E45" s="15" t="str">
        <f t="shared" si="1"/>
        <v>City of Lisburn</v>
      </c>
      <c r="F45" s="22">
        <f t="shared" si="2"/>
        <v>36467</v>
      </c>
      <c r="G45" s="15" t="str">
        <f t="shared" si="3"/>
        <v>M17</v>
      </c>
      <c r="J45" s="9"/>
      <c r="K45" s="9"/>
      <c r="M45" s="8" t="str">
        <f t="shared" si="4"/>
        <v/>
      </c>
      <c r="N45" s="8" t="str">
        <f t="shared" si="5"/>
        <v/>
      </c>
      <c r="O45" s="12" t="str">
        <f t="shared" si="6"/>
        <v/>
      </c>
      <c r="P45" s="8" t="str">
        <f t="shared" si="7"/>
        <v/>
      </c>
    </row>
    <row r="46" spans="1:16" x14ac:dyDescent="0.25">
      <c r="A46" s="14">
        <v>3</v>
      </c>
      <c r="B46" s="14">
        <v>23.83</v>
      </c>
      <c r="C46" s="15">
        <v>496</v>
      </c>
      <c r="D46" s="15" t="str">
        <f t="shared" si="0"/>
        <v>Ryan Henry</v>
      </c>
      <c r="E46" s="15" t="str">
        <f t="shared" si="1"/>
        <v>Willowfield</v>
      </c>
      <c r="F46" s="22">
        <f t="shared" si="2"/>
        <v>33993</v>
      </c>
      <c r="G46" s="15" t="str">
        <f t="shared" si="3"/>
        <v>MO</v>
      </c>
      <c r="J46" s="9"/>
      <c r="K46" s="9"/>
      <c r="M46" s="8" t="str">
        <f t="shared" si="4"/>
        <v/>
      </c>
      <c r="N46" s="8" t="str">
        <f t="shared" si="5"/>
        <v/>
      </c>
      <c r="O46" s="12" t="str">
        <f t="shared" si="6"/>
        <v/>
      </c>
      <c r="P46" s="8" t="str">
        <f t="shared" si="7"/>
        <v/>
      </c>
    </row>
    <row r="47" spans="1:16" x14ac:dyDescent="0.25">
      <c r="A47" s="14">
        <v>4</v>
      </c>
      <c r="B47" s="14">
        <v>23.97</v>
      </c>
      <c r="C47" s="15">
        <v>481</v>
      </c>
      <c r="D47" s="15" t="str">
        <f t="shared" si="0"/>
        <v>Aaron Blackmore</v>
      </c>
      <c r="E47" s="15" t="str">
        <f t="shared" si="1"/>
        <v>North Down AC</v>
      </c>
      <c r="F47" s="22">
        <f t="shared" si="2"/>
        <v>36412</v>
      </c>
      <c r="G47" s="15" t="str">
        <f t="shared" si="3"/>
        <v>M17</v>
      </c>
      <c r="J47" s="9"/>
      <c r="K47" s="9"/>
      <c r="M47" s="8" t="str">
        <f t="shared" si="4"/>
        <v/>
      </c>
      <c r="N47" s="8" t="str">
        <f t="shared" si="5"/>
        <v/>
      </c>
      <c r="O47" s="12" t="str">
        <f t="shared" si="6"/>
        <v/>
      </c>
      <c r="P47" s="8" t="str">
        <f t="shared" si="7"/>
        <v/>
      </c>
    </row>
    <row r="48" spans="1:16" x14ac:dyDescent="0.25">
      <c r="A48" s="14">
        <v>5</v>
      </c>
      <c r="B48" s="14">
        <v>24.92</v>
      </c>
      <c r="C48" s="15">
        <v>124</v>
      </c>
      <c r="D48" s="15" t="str">
        <f t="shared" si="0"/>
        <v>Adam Hughes</v>
      </c>
      <c r="E48" s="15" t="str">
        <f t="shared" si="1"/>
        <v>Ballydrain Harriers</v>
      </c>
      <c r="F48" s="22">
        <f t="shared" si="2"/>
        <v>36820</v>
      </c>
      <c r="G48" s="15" t="str">
        <f t="shared" si="3"/>
        <v>M17</v>
      </c>
      <c r="J48" s="9"/>
      <c r="K48" s="9"/>
      <c r="M48" s="8" t="str">
        <f t="shared" si="4"/>
        <v/>
      </c>
      <c r="N48" s="8" t="str">
        <f t="shared" si="5"/>
        <v/>
      </c>
      <c r="O48" s="12" t="str">
        <f t="shared" si="6"/>
        <v/>
      </c>
      <c r="P48" s="8" t="str">
        <f t="shared" si="7"/>
        <v/>
      </c>
    </row>
    <row r="49" spans="1:16" x14ac:dyDescent="0.25">
      <c r="A49" s="14">
        <v>6</v>
      </c>
      <c r="B49" s="14">
        <v>25.19</v>
      </c>
      <c r="C49" s="15">
        <v>164</v>
      </c>
      <c r="D49" s="15" t="str">
        <f t="shared" si="0"/>
        <v>Glen Scullion</v>
      </c>
      <c r="E49" s="15" t="str">
        <f t="shared" si="1"/>
        <v>Mid Ulster</v>
      </c>
      <c r="F49" s="22">
        <f t="shared" si="2"/>
        <v>28745</v>
      </c>
      <c r="G49" s="15" t="str">
        <f t="shared" si="3"/>
        <v>M35</v>
      </c>
      <c r="J49" s="9"/>
      <c r="K49" s="9"/>
      <c r="M49" s="8" t="str">
        <f t="shared" si="4"/>
        <v/>
      </c>
      <c r="N49" s="8" t="str">
        <f t="shared" si="5"/>
        <v/>
      </c>
      <c r="O49" s="12" t="str">
        <f t="shared" si="6"/>
        <v/>
      </c>
      <c r="P49" s="8" t="str">
        <f t="shared" si="7"/>
        <v/>
      </c>
    </row>
    <row r="50" spans="1:16" x14ac:dyDescent="0.25">
      <c r="D50" s="8" t="str">
        <f t="shared" si="0"/>
        <v/>
      </c>
      <c r="E50" s="8" t="str">
        <f t="shared" si="1"/>
        <v/>
      </c>
      <c r="F50" s="12" t="str">
        <f t="shared" si="2"/>
        <v/>
      </c>
      <c r="G50" s="8" t="str">
        <f t="shared" si="3"/>
        <v/>
      </c>
      <c r="J50" s="9"/>
      <c r="K50" s="9"/>
      <c r="M50" s="8" t="str">
        <f t="shared" si="4"/>
        <v/>
      </c>
      <c r="N50" s="8" t="str">
        <f t="shared" si="5"/>
        <v/>
      </c>
      <c r="O50" s="12" t="str">
        <f t="shared" si="6"/>
        <v/>
      </c>
      <c r="P50" s="8" t="str">
        <f t="shared" si="7"/>
        <v/>
      </c>
    </row>
    <row r="51" spans="1:16" x14ac:dyDescent="0.25">
      <c r="D51" s="8" t="str">
        <f t="shared" si="0"/>
        <v/>
      </c>
      <c r="E51" s="8" t="str">
        <f t="shared" si="1"/>
        <v/>
      </c>
      <c r="F51" s="12" t="str">
        <f t="shared" si="2"/>
        <v/>
      </c>
      <c r="G51" s="8" t="str">
        <f t="shared" si="3"/>
        <v/>
      </c>
      <c r="J51" s="9"/>
      <c r="K51" s="9"/>
      <c r="M51" s="8" t="str">
        <f t="shared" si="4"/>
        <v/>
      </c>
      <c r="N51" s="8" t="str">
        <f t="shared" si="5"/>
        <v/>
      </c>
      <c r="O51" s="12" t="str">
        <f t="shared" si="6"/>
        <v/>
      </c>
      <c r="P51" s="8" t="str">
        <f t="shared" si="7"/>
        <v/>
      </c>
    </row>
    <row r="52" spans="1:16" s="17" customFormat="1" ht="18.75" x14ac:dyDescent="0.3">
      <c r="A52" s="16" t="s">
        <v>14</v>
      </c>
      <c r="B52" s="16"/>
      <c r="F52" s="20"/>
      <c r="J52" s="16"/>
    </row>
    <row r="53" spans="1:16" s="17" customFormat="1" ht="18.75" x14ac:dyDescent="0.3">
      <c r="A53" s="16" t="s">
        <v>10</v>
      </c>
      <c r="B53" s="16"/>
      <c r="F53" s="20"/>
      <c r="J53" s="16"/>
    </row>
    <row r="54" spans="1:16" s="9" customFormat="1" x14ac:dyDescent="0.25">
      <c r="A54" s="14" t="s">
        <v>5</v>
      </c>
      <c r="B54" s="14" t="s">
        <v>6</v>
      </c>
      <c r="C54" s="14" t="s">
        <v>7</v>
      </c>
      <c r="D54" s="14" t="s">
        <v>8</v>
      </c>
      <c r="E54" s="14" t="s">
        <v>9</v>
      </c>
      <c r="F54" s="21" t="s">
        <v>87</v>
      </c>
      <c r="G54" s="14" t="s">
        <v>86</v>
      </c>
      <c r="O54" s="13"/>
    </row>
    <row r="55" spans="1:16" x14ac:dyDescent="0.25">
      <c r="A55" s="14">
        <v>1</v>
      </c>
      <c r="B55" s="3" t="s">
        <v>15</v>
      </c>
      <c r="C55" s="15">
        <v>492</v>
      </c>
      <c r="D55" s="15" t="str">
        <f t="shared" si="0"/>
        <v>Holly Brannigan</v>
      </c>
      <c r="E55" s="15" t="str">
        <f t="shared" si="1"/>
        <v>North Down AC</v>
      </c>
      <c r="F55" s="22">
        <f t="shared" si="2"/>
        <v>36472</v>
      </c>
      <c r="G55" s="15" t="str">
        <f t="shared" si="3"/>
        <v>F17</v>
      </c>
      <c r="J55" s="9"/>
      <c r="K55" s="9"/>
      <c r="M55" s="8" t="str">
        <f t="shared" si="4"/>
        <v/>
      </c>
      <c r="N55" s="8" t="str">
        <f t="shared" si="5"/>
        <v/>
      </c>
      <c r="O55" s="12" t="str">
        <f t="shared" si="6"/>
        <v/>
      </c>
      <c r="P55" s="8" t="str">
        <f t="shared" si="7"/>
        <v/>
      </c>
    </row>
    <row r="56" spans="1:16" x14ac:dyDescent="0.25">
      <c r="A56" s="14">
        <v>2</v>
      </c>
      <c r="B56" s="4" t="s">
        <v>16</v>
      </c>
      <c r="C56" s="15">
        <v>143</v>
      </c>
      <c r="D56" s="15" t="str">
        <f t="shared" si="0"/>
        <v>Katriona Sinclair</v>
      </c>
      <c r="E56" s="15" t="str">
        <f t="shared" si="1"/>
        <v>Mid Ulster</v>
      </c>
      <c r="F56" s="22">
        <f t="shared" si="2"/>
        <v>31020</v>
      </c>
      <c r="G56" s="15" t="str">
        <f t="shared" si="3"/>
        <v>FO</v>
      </c>
      <c r="J56" s="9"/>
      <c r="K56" s="9"/>
      <c r="M56" s="8" t="str">
        <f t="shared" si="4"/>
        <v/>
      </c>
      <c r="N56" s="8" t="str">
        <f t="shared" si="5"/>
        <v/>
      </c>
      <c r="O56" s="12" t="str">
        <f t="shared" si="6"/>
        <v/>
      </c>
      <c r="P56" s="8" t="str">
        <f t="shared" si="7"/>
        <v/>
      </c>
    </row>
    <row r="57" spans="1:16" x14ac:dyDescent="0.25">
      <c r="A57" s="14">
        <v>3</v>
      </c>
      <c r="B57" s="4" t="s">
        <v>17</v>
      </c>
      <c r="C57" s="15">
        <v>168</v>
      </c>
      <c r="D57" s="15" t="str">
        <f t="shared" si="0"/>
        <v>Beth Crosbie</v>
      </c>
      <c r="E57" s="15" t="str">
        <f t="shared" si="1"/>
        <v>North Down AC</v>
      </c>
      <c r="F57" s="22">
        <f t="shared" si="2"/>
        <v>36488</v>
      </c>
      <c r="G57" s="15" t="str">
        <f t="shared" si="3"/>
        <v>F17</v>
      </c>
      <c r="J57" s="9"/>
      <c r="K57" s="9"/>
      <c r="M57" s="8" t="str">
        <f t="shared" si="4"/>
        <v/>
      </c>
      <c r="N57" s="8" t="str">
        <f t="shared" si="5"/>
        <v/>
      </c>
      <c r="O57" s="12" t="str">
        <f t="shared" si="6"/>
        <v/>
      </c>
      <c r="P57" s="8" t="str">
        <f t="shared" si="7"/>
        <v/>
      </c>
    </row>
    <row r="58" spans="1:16" x14ac:dyDescent="0.25">
      <c r="A58" s="14">
        <v>4</v>
      </c>
      <c r="B58" s="4" t="s">
        <v>18</v>
      </c>
      <c r="C58" s="15">
        <v>140</v>
      </c>
      <c r="D58" s="15" t="str">
        <f t="shared" si="0"/>
        <v>Anthra Balchuna</v>
      </c>
      <c r="E58" s="15" t="str">
        <f t="shared" si="1"/>
        <v>Orangegrove</v>
      </c>
      <c r="F58" s="22">
        <f t="shared" si="2"/>
        <v>32073</v>
      </c>
      <c r="G58" s="15" t="str">
        <f t="shared" si="3"/>
        <v>FO</v>
      </c>
      <c r="J58" s="9"/>
      <c r="K58" s="9"/>
      <c r="M58" s="8" t="str">
        <f t="shared" si="4"/>
        <v/>
      </c>
      <c r="N58" s="8" t="str">
        <f t="shared" si="5"/>
        <v/>
      </c>
      <c r="O58" s="12" t="str">
        <f t="shared" si="6"/>
        <v/>
      </c>
      <c r="P58" s="8" t="str">
        <f t="shared" si="7"/>
        <v/>
      </c>
    </row>
    <row r="59" spans="1:16" x14ac:dyDescent="0.25">
      <c r="A59" s="14">
        <v>5</v>
      </c>
      <c r="B59" s="4" t="s">
        <v>19</v>
      </c>
      <c r="C59" s="15">
        <v>136</v>
      </c>
      <c r="D59" s="15" t="str">
        <f t="shared" si="0"/>
        <v>Joy McAleer</v>
      </c>
      <c r="E59" s="15" t="str">
        <f t="shared" si="1"/>
        <v>City of Lisburn</v>
      </c>
      <c r="F59" s="22">
        <f t="shared" si="2"/>
        <v>22768</v>
      </c>
      <c r="G59" s="15" t="str">
        <f t="shared" si="3"/>
        <v>F50</v>
      </c>
      <c r="J59" s="9"/>
      <c r="K59" s="9"/>
      <c r="M59" s="8" t="str">
        <f t="shared" si="4"/>
        <v/>
      </c>
      <c r="N59" s="8" t="str">
        <f t="shared" si="5"/>
        <v/>
      </c>
      <c r="O59" s="12" t="str">
        <f t="shared" si="6"/>
        <v/>
      </c>
      <c r="P59" s="8" t="str">
        <f t="shared" si="7"/>
        <v/>
      </c>
    </row>
    <row r="60" spans="1:16" x14ac:dyDescent="0.25">
      <c r="A60" s="14">
        <v>6</v>
      </c>
      <c r="B60" s="4" t="s">
        <v>20</v>
      </c>
      <c r="C60" s="15">
        <v>118</v>
      </c>
      <c r="D60" s="15" t="s">
        <v>85</v>
      </c>
      <c r="E60" s="15" t="str">
        <f t="shared" si="1"/>
        <v>Ballydrain Harriers</v>
      </c>
      <c r="F60" s="22"/>
      <c r="G60" s="15"/>
      <c r="J60" s="9"/>
      <c r="K60" s="9"/>
      <c r="M60" s="8" t="str">
        <f t="shared" si="4"/>
        <v/>
      </c>
      <c r="N60" s="8" t="str">
        <f t="shared" si="5"/>
        <v/>
      </c>
      <c r="O60" s="12" t="str">
        <f t="shared" si="6"/>
        <v/>
      </c>
      <c r="P60" s="8" t="str">
        <f t="shared" si="7"/>
        <v/>
      </c>
    </row>
    <row r="61" spans="1:16" x14ac:dyDescent="0.25">
      <c r="A61" s="14">
        <v>7</v>
      </c>
      <c r="B61" s="4" t="s">
        <v>21</v>
      </c>
      <c r="C61" s="15">
        <v>119</v>
      </c>
      <c r="D61" s="15" t="str">
        <f t="shared" si="0"/>
        <v>Faye Laing</v>
      </c>
      <c r="E61" s="15" t="str">
        <f t="shared" si="1"/>
        <v>Ballydrain Harriers</v>
      </c>
      <c r="F61" s="22">
        <f t="shared" si="2"/>
        <v>37734</v>
      </c>
      <c r="G61" s="15" t="str">
        <f t="shared" si="3"/>
        <v>F15</v>
      </c>
      <c r="J61" s="9"/>
      <c r="K61" s="9"/>
      <c r="M61" s="8" t="str">
        <f t="shared" si="4"/>
        <v/>
      </c>
      <c r="N61" s="8" t="str">
        <f t="shared" si="5"/>
        <v/>
      </c>
      <c r="O61" s="12" t="str">
        <f t="shared" si="6"/>
        <v/>
      </c>
      <c r="P61" s="8" t="str">
        <f t="shared" si="7"/>
        <v/>
      </c>
    </row>
    <row r="62" spans="1:16" x14ac:dyDescent="0.25">
      <c r="D62" s="8" t="str">
        <f t="shared" si="0"/>
        <v/>
      </c>
      <c r="E62" s="8" t="str">
        <f t="shared" si="1"/>
        <v/>
      </c>
      <c r="F62" s="12" t="str">
        <f t="shared" si="2"/>
        <v/>
      </c>
      <c r="G62" s="8" t="str">
        <f t="shared" si="3"/>
        <v/>
      </c>
      <c r="J62" s="9"/>
      <c r="K62" s="9"/>
      <c r="M62" s="8" t="str">
        <f t="shared" si="4"/>
        <v/>
      </c>
      <c r="N62" s="8" t="str">
        <f t="shared" si="5"/>
        <v/>
      </c>
      <c r="O62" s="12" t="str">
        <f t="shared" si="6"/>
        <v/>
      </c>
      <c r="P62" s="8" t="str">
        <f t="shared" si="7"/>
        <v/>
      </c>
    </row>
    <row r="63" spans="1:16" s="17" customFormat="1" ht="18.75" x14ac:dyDescent="0.3">
      <c r="A63" s="16" t="s">
        <v>14</v>
      </c>
      <c r="B63" s="16"/>
      <c r="F63" s="20"/>
      <c r="J63" s="16"/>
    </row>
    <row r="64" spans="1:16" s="17" customFormat="1" ht="18.75" x14ac:dyDescent="0.3">
      <c r="A64" s="16" t="s">
        <v>11</v>
      </c>
      <c r="B64" s="16" t="s">
        <v>12</v>
      </c>
      <c r="F64" s="20"/>
      <c r="J64" s="16"/>
    </row>
    <row r="65" spans="1:16" s="9" customFormat="1" x14ac:dyDescent="0.25">
      <c r="A65" s="14" t="s">
        <v>5</v>
      </c>
      <c r="B65" s="14" t="s">
        <v>6</v>
      </c>
      <c r="C65" s="14" t="s">
        <v>7</v>
      </c>
      <c r="D65" s="14" t="s">
        <v>8</v>
      </c>
      <c r="E65" s="14" t="s">
        <v>9</v>
      </c>
      <c r="F65" s="21" t="s">
        <v>87</v>
      </c>
      <c r="G65" s="14" t="s">
        <v>86</v>
      </c>
      <c r="O65" s="13"/>
    </row>
    <row r="66" spans="1:16" x14ac:dyDescent="0.25">
      <c r="A66" s="14">
        <v>1</v>
      </c>
      <c r="B66" s="14">
        <v>55.91</v>
      </c>
      <c r="C66" s="15">
        <v>482</v>
      </c>
      <c r="D66" s="15" t="str">
        <f t="shared" ref="D66:D110" si="8">IF(ISBLANK(C66),"",VLOOKUP(C66,Entry,2,FALSE))</f>
        <v>Isaac Hart</v>
      </c>
      <c r="E66" s="15" t="str">
        <f t="shared" ref="E66:E110" si="9">IF(ISBLANK(C66),"",VLOOKUP(C66,Entry,3,FALSE))</f>
        <v>North Down AC</v>
      </c>
      <c r="F66" s="22">
        <f t="shared" ref="F66:F110" si="10">IF(ISBLANK(C66),"",VLOOKUP(C66,Entry,4,FALSE))</f>
        <v>36937</v>
      </c>
      <c r="G66" s="15" t="str">
        <f t="shared" ref="G66:G110" si="11">IF(ISBLANK(C66),"",VLOOKUP(C66,Entry,7,FALSE))</f>
        <v>M17</v>
      </c>
      <c r="J66" s="9"/>
      <c r="K66" s="9"/>
      <c r="M66" s="8" t="str">
        <f t="shared" ref="M66:M110" si="12">IF(ISBLANK(L66),"",VLOOKUP(L66,Entry,2,FALSE))</f>
        <v/>
      </c>
      <c r="N66" s="8" t="str">
        <f t="shared" ref="N66:N110" si="13">IF(ISBLANK(L66),"",VLOOKUP(L66,Entry,3,FALSE))</f>
        <v/>
      </c>
      <c r="O66" s="12" t="str">
        <f t="shared" ref="O66:O110" si="14">IF(ISBLANK(L66),"",VLOOKUP(L66,Entry,4,FALSE))</f>
        <v/>
      </c>
      <c r="P66" s="8" t="str">
        <f t="shared" ref="P66:P110" si="15">IF(ISBLANK(L66),"",VLOOKUP(L66,Entry,7,FALSE))</f>
        <v/>
      </c>
    </row>
    <row r="67" spans="1:16" x14ac:dyDescent="0.25">
      <c r="A67" s="14">
        <v>2</v>
      </c>
      <c r="B67" s="14">
        <v>57.57</v>
      </c>
      <c r="C67" s="15">
        <v>124</v>
      </c>
      <c r="D67" s="15" t="str">
        <f t="shared" si="8"/>
        <v>Adam Hughes</v>
      </c>
      <c r="E67" s="15" t="str">
        <f t="shared" si="9"/>
        <v>Ballydrain Harriers</v>
      </c>
      <c r="F67" s="22">
        <f t="shared" si="10"/>
        <v>36820</v>
      </c>
      <c r="G67" s="15" t="str">
        <f t="shared" si="11"/>
        <v>M17</v>
      </c>
      <c r="J67" s="9"/>
      <c r="K67" s="9"/>
      <c r="M67" s="8" t="str">
        <f t="shared" si="12"/>
        <v/>
      </c>
      <c r="N67" s="8" t="str">
        <f t="shared" si="13"/>
        <v/>
      </c>
      <c r="O67" s="12" t="str">
        <f t="shared" si="14"/>
        <v/>
      </c>
      <c r="P67" s="8" t="str">
        <f t="shared" si="15"/>
        <v/>
      </c>
    </row>
    <row r="68" spans="1:16" x14ac:dyDescent="0.25">
      <c r="A68" s="14">
        <v>3</v>
      </c>
      <c r="B68" s="14">
        <v>59.31</v>
      </c>
      <c r="C68" s="15">
        <v>495</v>
      </c>
      <c r="D68" s="15" t="str">
        <f t="shared" si="8"/>
        <v>Peter Speers</v>
      </c>
      <c r="E68" s="15" t="str">
        <f t="shared" si="9"/>
        <v>North Down AC</v>
      </c>
      <c r="F68" s="22">
        <f t="shared" si="10"/>
        <v>35813</v>
      </c>
      <c r="G68" s="15" t="str">
        <f t="shared" si="11"/>
        <v>M20</v>
      </c>
      <c r="J68" s="9"/>
      <c r="K68" s="9"/>
      <c r="M68" s="8" t="str">
        <f t="shared" si="12"/>
        <v/>
      </c>
      <c r="N68" s="8" t="str">
        <f t="shared" si="13"/>
        <v/>
      </c>
      <c r="O68" s="12" t="str">
        <f t="shared" si="14"/>
        <v/>
      </c>
      <c r="P68" s="8" t="str">
        <f t="shared" si="15"/>
        <v/>
      </c>
    </row>
    <row r="69" spans="1:16" x14ac:dyDescent="0.25">
      <c r="A69" s="14">
        <v>4</v>
      </c>
      <c r="B69" s="4" t="s">
        <v>22</v>
      </c>
      <c r="C69" s="15">
        <v>142</v>
      </c>
      <c r="D69" s="15" t="str">
        <f t="shared" si="8"/>
        <v>Shane Smith</v>
      </c>
      <c r="E69" s="15" t="str">
        <f t="shared" si="9"/>
        <v>St Annes AC</v>
      </c>
      <c r="F69" s="22">
        <f t="shared" si="10"/>
        <v>26359</v>
      </c>
      <c r="G69" s="15" t="str">
        <f t="shared" si="11"/>
        <v>M40</v>
      </c>
      <c r="J69" s="9"/>
      <c r="K69" s="9"/>
      <c r="M69" s="8" t="str">
        <f t="shared" si="12"/>
        <v/>
      </c>
      <c r="N69" s="8" t="str">
        <f t="shared" si="13"/>
        <v/>
      </c>
      <c r="O69" s="12" t="str">
        <f t="shared" si="14"/>
        <v/>
      </c>
      <c r="P69" s="8" t="str">
        <f t="shared" si="15"/>
        <v/>
      </c>
    </row>
    <row r="70" spans="1:16" x14ac:dyDescent="0.25">
      <c r="A70" s="14">
        <v>5</v>
      </c>
      <c r="B70" s="4" t="s">
        <v>23</v>
      </c>
      <c r="C70" s="15">
        <v>135</v>
      </c>
      <c r="D70" s="15" t="str">
        <f t="shared" si="8"/>
        <v>Barry Morris</v>
      </c>
      <c r="E70" s="15" t="str">
        <f t="shared" si="9"/>
        <v>City of Lisburn</v>
      </c>
      <c r="F70" s="22">
        <f t="shared" si="10"/>
        <v>18079</v>
      </c>
      <c r="G70" s="15" t="str">
        <f t="shared" si="11"/>
        <v>M65</v>
      </c>
      <c r="J70" s="9"/>
      <c r="K70" s="9"/>
      <c r="M70" s="8" t="str">
        <f t="shared" si="12"/>
        <v/>
      </c>
      <c r="N70" s="8" t="str">
        <f t="shared" si="13"/>
        <v/>
      </c>
      <c r="O70" s="12" t="str">
        <f t="shared" si="14"/>
        <v/>
      </c>
      <c r="P70" s="8" t="str">
        <f t="shared" si="15"/>
        <v/>
      </c>
    </row>
    <row r="71" spans="1:16" x14ac:dyDescent="0.25">
      <c r="D71" s="8" t="str">
        <f t="shared" si="8"/>
        <v/>
      </c>
      <c r="E71" s="8" t="str">
        <f t="shared" si="9"/>
        <v/>
      </c>
      <c r="F71" s="12" t="str">
        <f t="shared" si="10"/>
        <v/>
      </c>
      <c r="G71" s="8" t="str">
        <f t="shared" si="11"/>
        <v/>
      </c>
      <c r="J71" s="9"/>
      <c r="K71" s="9"/>
      <c r="M71" s="8" t="str">
        <f t="shared" si="12"/>
        <v/>
      </c>
      <c r="N71" s="8" t="str">
        <f t="shared" si="13"/>
        <v/>
      </c>
      <c r="O71" s="12" t="str">
        <f t="shared" si="14"/>
        <v/>
      </c>
      <c r="P71" s="8" t="str">
        <f t="shared" si="15"/>
        <v/>
      </c>
    </row>
    <row r="72" spans="1:16" x14ac:dyDescent="0.25">
      <c r="D72" s="8" t="str">
        <f t="shared" si="8"/>
        <v/>
      </c>
      <c r="E72" s="8" t="str">
        <f t="shared" si="9"/>
        <v/>
      </c>
      <c r="F72" s="12" t="str">
        <f t="shared" si="10"/>
        <v/>
      </c>
      <c r="G72" s="8" t="str">
        <f t="shared" si="11"/>
        <v/>
      </c>
      <c r="J72" s="9"/>
      <c r="K72" s="9"/>
      <c r="M72" s="8" t="str">
        <f t="shared" si="12"/>
        <v/>
      </c>
      <c r="N72" s="8" t="str">
        <f t="shared" si="13"/>
        <v/>
      </c>
      <c r="O72" s="12" t="str">
        <f t="shared" si="14"/>
        <v/>
      </c>
      <c r="P72" s="8" t="str">
        <f t="shared" si="15"/>
        <v/>
      </c>
    </row>
    <row r="73" spans="1:16" s="17" customFormat="1" ht="18.75" x14ac:dyDescent="0.3">
      <c r="A73" s="16" t="s">
        <v>14</v>
      </c>
      <c r="B73" s="16"/>
      <c r="F73" s="20"/>
      <c r="J73" s="16"/>
    </row>
    <row r="74" spans="1:16" s="17" customFormat="1" ht="18.75" x14ac:dyDescent="0.3">
      <c r="A74" s="16" t="s">
        <v>11</v>
      </c>
      <c r="B74" s="16" t="s">
        <v>13</v>
      </c>
      <c r="F74" s="20"/>
      <c r="J74" s="16"/>
    </row>
    <row r="75" spans="1:16" s="9" customFormat="1" x14ac:dyDescent="0.25">
      <c r="A75" s="14" t="s">
        <v>5</v>
      </c>
      <c r="B75" s="14" t="s">
        <v>6</v>
      </c>
      <c r="C75" s="14" t="s">
        <v>7</v>
      </c>
      <c r="D75" s="14" t="s">
        <v>8</v>
      </c>
      <c r="E75" s="14" t="s">
        <v>9</v>
      </c>
      <c r="F75" s="21" t="s">
        <v>87</v>
      </c>
      <c r="G75" s="14" t="s">
        <v>86</v>
      </c>
      <c r="O75" s="13"/>
    </row>
    <row r="76" spans="1:16" x14ac:dyDescent="0.25">
      <c r="A76" s="14">
        <v>1</v>
      </c>
      <c r="B76" s="14">
        <v>51.46</v>
      </c>
      <c r="C76" s="15">
        <v>108</v>
      </c>
      <c r="D76" s="15" t="str">
        <f t="shared" si="8"/>
        <v>Jack McComb</v>
      </c>
      <c r="E76" s="15" t="str">
        <f t="shared" si="9"/>
        <v>Unattached</v>
      </c>
      <c r="F76" s="22">
        <f t="shared" si="10"/>
        <v>35971</v>
      </c>
      <c r="G76" s="15" t="str">
        <f t="shared" si="11"/>
        <v>M20</v>
      </c>
      <c r="J76" s="9"/>
      <c r="K76" s="9"/>
      <c r="M76" s="8" t="str">
        <f t="shared" si="12"/>
        <v/>
      </c>
      <c r="N76" s="8" t="str">
        <f t="shared" si="13"/>
        <v/>
      </c>
      <c r="O76" s="12" t="str">
        <f t="shared" si="14"/>
        <v/>
      </c>
      <c r="P76" s="8" t="str">
        <f t="shared" si="15"/>
        <v/>
      </c>
    </row>
    <row r="77" spans="1:16" x14ac:dyDescent="0.25">
      <c r="A77" s="14">
        <v>2</v>
      </c>
      <c r="B77" s="14">
        <v>51.74</v>
      </c>
      <c r="C77" s="15">
        <v>125</v>
      </c>
      <c r="D77" s="15" t="str">
        <f t="shared" si="8"/>
        <v>John McAdam</v>
      </c>
      <c r="E77" s="15" t="str">
        <f t="shared" si="9"/>
        <v>Ballydrain Harriers</v>
      </c>
      <c r="F77" s="22">
        <f t="shared" si="10"/>
        <v>36073</v>
      </c>
      <c r="G77" s="15" t="str">
        <f t="shared" si="11"/>
        <v>M20</v>
      </c>
      <c r="J77" s="9"/>
      <c r="K77" s="9"/>
      <c r="M77" s="8" t="str">
        <f t="shared" si="12"/>
        <v/>
      </c>
      <c r="N77" s="8" t="str">
        <f t="shared" si="13"/>
        <v/>
      </c>
      <c r="O77" s="12" t="str">
        <f t="shared" si="14"/>
        <v/>
      </c>
      <c r="P77" s="8" t="str">
        <f t="shared" si="15"/>
        <v/>
      </c>
    </row>
    <row r="78" spans="1:16" x14ac:dyDescent="0.25">
      <c r="A78" s="14">
        <v>3</v>
      </c>
      <c r="B78" s="19">
        <v>56.7</v>
      </c>
      <c r="C78" s="15">
        <v>144</v>
      </c>
      <c r="D78" s="15" t="str">
        <f t="shared" si="8"/>
        <v>Jason McLeister</v>
      </c>
      <c r="E78" s="15" t="str">
        <f t="shared" si="9"/>
        <v>Mid Ulster</v>
      </c>
      <c r="F78" s="22">
        <f t="shared" si="10"/>
        <v>32595</v>
      </c>
      <c r="G78" s="15" t="str">
        <f t="shared" si="11"/>
        <v>MO</v>
      </c>
      <c r="J78" s="9"/>
      <c r="K78" s="9"/>
      <c r="M78" s="8" t="str">
        <f t="shared" si="12"/>
        <v/>
      </c>
      <c r="N78" s="8" t="str">
        <f t="shared" si="13"/>
        <v/>
      </c>
      <c r="O78" s="12" t="str">
        <f t="shared" si="14"/>
        <v/>
      </c>
      <c r="P78" s="8" t="str">
        <f t="shared" si="15"/>
        <v/>
      </c>
    </row>
    <row r="79" spans="1:16" x14ac:dyDescent="0.25">
      <c r="A79" s="14">
        <v>4</v>
      </c>
      <c r="B79" s="14">
        <v>57.79</v>
      </c>
      <c r="C79" s="15">
        <v>163</v>
      </c>
      <c r="D79" s="15" t="str">
        <f t="shared" si="8"/>
        <v>David Graham</v>
      </c>
      <c r="E79" s="15" t="str">
        <f t="shared" si="9"/>
        <v>North Down AC</v>
      </c>
      <c r="F79" s="22">
        <f t="shared" si="10"/>
        <v>33562</v>
      </c>
      <c r="G79" s="15" t="str">
        <f t="shared" si="11"/>
        <v>MO</v>
      </c>
      <c r="J79" s="9"/>
      <c r="K79" s="9"/>
      <c r="M79" s="8" t="str">
        <f t="shared" si="12"/>
        <v/>
      </c>
      <c r="N79" s="8" t="str">
        <f t="shared" si="13"/>
        <v/>
      </c>
      <c r="O79" s="12" t="str">
        <f t="shared" si="14"/>
        <v/>
      </c>
      <c r="P79" s="8" t="str">
        <f t="shared" si="15"/>
        <v/>
      </c>
    </row>
    <row r="80" spans="1:16" x14ac:dyDescent="0.25">
      <c r="D80" s="8" t="str">
        <f t="shared" si="8"/>
        <v/>
      </c>
      <c r="E80" s="8" t="str">
        <f t="shared" si="9"/>
        <v/>
      </c>
      <c r="F80" s="12" t="str">
        <f t="shared" si="10"/>
        <v/>
      </c>
      <c r="G80" s="8" t="str">
        <f t="shared" si="11"/>
        <v/>
      </c>
      <c r="J80" s="9"/>
      <c r="K80" s="9"/>
      <c r="M80" s="8" t="str">
        <f t="shared" si="12"/>
        <v/>
      </c>
      <c r="N80" s="8" t="str">
        <f t="shared" si="13"/>
        <v/>
      </c>
      <c r="O80" s="12" t="str">
        <f t="shared" si="14"/>
        <v/>
      </c>
      <c r="P80" s="8" t="str">
        <f t="shared" si="15"/>
        <v/>
      </c>
    </row>
    <row r="81" spans="1:16" x14ac:dyDescent="0.25">
      <c r="D81" s="8" t="str">
        <f t="shared" si="8"/>
        <v/>
      </c>
      <c r="E81" s="8" t="str">
        <f t="shared" si="9"/>
        <v/>
      </c>
      <c r="F81" s="12" t="str">
        <f t="shared" si="10"/>
        <v/>
      </c>
      <c r="G81" s="8" t="str">
        <f t="shared" si="11"/>
        <v/>
      </c>
      <c r="J81" s="9"/>
      <c r="K81" s="9"/>
      <c r="M81" s="8" t="str">
        <f t="shared" si="12"/>
        <v/>
      </c>
      <c r="N81" s="8" t="str">
        <f t="shared" si="13"/>
        <v/>
      </c>
      <c r="O81" s="12" t="str">
        <f t="shared" si="14"/>
        <v/>
      </c>
      <c r="P81" s="8" t="str">
        <f t="shared" si="15"/>
        <v/>
      </c>
    </row>
    <row r="82" spans="1:16" s="17" customFormat="1" ht="18.75" x14ac:dyDescent="0.3">
      <c r="A82" s="16" t="s">
        <v>24</v>
      </c>
      <c r="B82" s="16"/>
      <c r="F82" s="20"/>
      <c r="J82" s="16"/>
    </row>
    <row r="83" spans="1:16" s="17" customFormat="1" ht="18.75" x14ac:dyDescent="0.3">
      <c r="A83" s="16" t="s">
        <v>10</v>
      </c>
      <c r="B83" s="16"/>
      <c r="F83" s="20"/>
      <c r="J83" s="16"/>
    </row>
    <row r="84" spans="1:16" s="9" customFormat="1" x14ac:dyDescent="0.25">
      <c r="A84" s="14" t="s">
        <v>5</v>
      </c>
      <c r="B84" s="14" t="s">
        <v>6</v>
      </c>
      <c r="C84" s="14" t="s">
        <v>7</v>
      </c>
      <c r="D84" s="14" t="s">
        <v>8</v>
      </c>
      <c r="E84" s="14" t="s">
        <v>9</v>
      </c>
      <c r="F84" s="21" t="s">
        <v>87</v>
      </c>
      <c r="G84" s="14" t="s">
        <v>86</v>
      </c>
      <c r="O84" s="13"/>
    </row>
    <row r="85" spans="1:16" x14ac:dyDescent="0.25">
      <c r="A85" s="14">
        <v>1</v>
      </c>
      <c r="B85" s="2" t="s">
        <v>25</v>
      </c>
      <c r="C85" s="15">
        <v>160</v>
      </c>
      <c r="D85" s="15" t="str">
        <f t="shared" si="8"/>
        <v>Megan Briggs</v>
      </c>
      <c r="E85" s="15" t="str">
        <f t="shared" si="9"/>
        <v>North Down AC</v>
      </c>
      <c r="F85" s="22">
        <f t="shared" si="10"/>
        <v>37643</v>
      </c>
      <c r="G85" s="15" t="str">
        <f t="shared" si="11"/>
        <v>F15</v>
      </c>
      <c r="J85" s="9"/>
      <c r="K85" s="9"/>
      <c r="M85" s="8" t="str">
        <f t="shared" si="12"/>
        <v/>
      </c>
      <c r="N85" s="8" t="str">
        <f t="shared" si="13"/>
        <v/>
      </c>
      <c r="O85" s="12" t="str">
        <f t="shared" si="14"/>
        <v/>
      </c>
      <c r="P85" s="8" t="str">
        <f t="shared" si="15"/>
        <v/>
      </c>
    </row>
    <row r="86" spans="1:16" x14ac:dyDescent="0.25">
      <c r="A86" s="14">
        <v>2</v>
      </c>
      <c r="B86" s="2" t="s">
        <v>26</v>
      </c>
      <c r="C86" s="15">
        <v>178</v>
      </c>
      <c r="D86" s="15" t="str">
        <f t="shared" si="8"/>
        <v>Victoria Lightbody</v>
      </c>
      <c r="E86" s="15" t="str">
        <f t="shared" si="9"/>
        <v>City of Lisburn</v>
      </c>
      <c r="F86" s="22">
        <f t="shared" si="10"/>
        <v>38033</v>
      </c>
      <c r="G86" s="15" t="str">
        <f t="shared" si="11"/>
        <v>F13</v>
      </c>
      <c r="J86" s="9"/>
      <c r="K86" s="9"/>
      <c r="M86" s="8" t="str">
        <f t="shared" si="12"/>
        <v/>
      </c>
      <c r="N86" s="8" t="str">
        <f t="shared" si="13"/>
        <v/>
      </c>
      <c r="O86" s="12" t="str">
        <f t="shared" si="14"/>
        <v/>
      </c>
      <c r="P86" s="8" t="str">
        <f t="shared" si="15"/>
        <v/>
      </c>
    </row>
    <row r="87" spans="1:16" x14ac:dyDescent="0.25">
      <c r="A87" s="14">
        <v>3</v>
      </c>
      <c r="B87" s="2" t="s">
        <v>27</v>
      </c>
      <c r="C87" s="15">
        <v>141</v>
      </c>
      <c r="D87" s="15" t="str">
        <f t="shared" si="8"/>
        <v>Clare Francis</v>
      </c>
      <c r="E87" s="15" t="str">
        <f t="shared" si="9"/>
        <v>Willowfield</v>
      </c>
      <c r="F87" s="22">
        <f t="shared" si="10"/>
        <v>35834</v>
      </c>
      <c r="G87" s="15" t="str">
        <f t="shared" si="11"/>
        <v>F20</v>
      </c>
      <c r="J87" s="9"/>
      <c r="K87" s="9"/>
      <c r="M87" s="8" t="str">
        <f t="shared" si="12"/>
        <v/>
      </c>
      <c r="N87" s="8" t="str">
        <f t="shared" si="13"/>
        <v/>
      </c>
      <c r="O87" s="12" t="str">
        <f t="shared" si="14"/>
        <v/>
      </c>
      <c r="P87" s="8" t="str">
        <f t="shared" si="15"/>
        <v/>
      </c>
    </row>
    <row r="88" spans="1:16" x14ac:dyDescent="0.25">
      <c r="A88" s="14">
        <v>4</v>
      </c>
      <c r="B88" s="2" t="s">
        <v>28</v>
      </c>
      <c r="C88" s="15">
        <v>162</v>
      </c>
      <c r="D88" s="15" t="str">
        <f t="shared" si="8"/>
        <v>Amelia Tyler</v>
      </c>
      <c r="E88" s="15" t="str">
        <f t="shared" si="9"/>
        <v>North Down AC</v>
      </c>
      <c r="F88" s="22">
        <f t="shared" si="10"/>
        <v>37884</v>
      </c>
      <c r="G88" s="15" t="str">
        <f t="shared" si="11"/>
        <v>F13</v>
      </c>
      <c r="J88" s="9"/>
      <c r="K88" s="9"/>
      <c r="M88" s="8" t="str">
        <f t="shared" si="12"/>
        <v/>
      </c>
      <c r="N88" s="8" t="str">
        <f t="shared" si="13"/>
        <v/>
      </c>
      <c r="O88" s="12" t="str">
        <f t="shared" si="14"/>
        <v/>
      </c>
      <c r="P88" s="8" t="str">
        <f t="shared" si="15"/>
        <v/>
      </c>
    </row>
    <row r="89" spans="1:16" x14ac:dyDescent="0.25">
      <c r="A89" s="14">
        <v>5</v>
      </c>
      <c r="B89" s="2" t="s">
        <v>29</v>
      </c>
      <c r="C89" s="15">
        <v>137</v>
      </c>
      <c r="D89" s="15" t="str">
        <f t="shared" si="8"/>
        <v>Nia McNally</v>
      </c>
      <c r="E89" s="15" t="str">
        <f t="shared" si="9"/>
        <v>North Down AC</v>
      </c>
      <c r="F89" s="22">
        <f t="shared" si="10"/>
        <v>36599</v>
      </c>
      <c r="G89" s="15" t="str">
        <f t="shared" si="11"/>
        <v>F17</v>
      </c>
      <c r="J89" s="9"/>
      <c r="K89" s="9"/>
      <c r="M89" s="8" t="str">
        <f t="shared" si="12"/>
        <v/>
      </c>
      <c r="N89" s="8" t="str">
        <f t="shared" si="13"/>
        <v/>
      </c>
      <c r="O89" s="12" t="str">
        <f t="shared" si="14"/>
        <v/>
      </c>
      <c r="P89" s="8" t="str">
        <f t="shared" si="15"/>
        <v/>
      </c>
    </row>
    <row r="90" spans="1:16" x14ac:dyDescent="0.25">
      <c r="A90" s="14">
        <v>6</v>
      </c>
      <c r="B90" s="2" t="s">
        <v>30</v>
      </c>
      <c r="C90" s="15">
        <v>491</v>
      </c>
      <c r="D90" s="15" t="str">
        <f t="shared" si="8"/>
        <v>Sarah Moorcroft</v>
      </c>
      <c r="E90" s="15" t="str">
        <f t="shared" si="9"/>
        <v>North Down AC</v>
      </c>
      <c r="F90" s="22">
        <f t="shared" si="10"/>
        <v>37172</v>
      </c>
      <c r="G90" s="15" t="str">
        <f t="shared" si="11"/>
        <v>F15</v>
      </c>
      <c r="J90" s="9"/>
      <c r="K90" s="9"/>
      <c r="M90" s="8" t="str">
        <f t="shared" si="12"/>
        <v/>
      </c>
      <c r="N90" s="8" t="str">
        <f t="shared" si="13"/>
        <v/>
      </c>
      <c r="O90" s="12" t="str">
        <f t="shared" si="14"/>
        <v/>
      </c>
      <c r="P90" s="8" t="str">
        <f t="shared" si="15"/>
        <v/>
      </c>
    </row>
    <row r="91" spans="1:16" x14ac:dyDescent="0.25">
      <c r="A91" s="14">
        <v>7</v>
      </c>
      <c r="B91" s="2" t="s">
        <v>31</v>
      </c>
      <c r="C91" s="15">
        <v>122</v>
      </c>
      <c r="D91" s="15" t="str">
        <f t="shared" si="8"/>
        <v>Casey Miskelly</v>
      </c>
      <c r="E91" s="15" t="str">
        <f t="shared" si="9"/>
        <v>Ballydrain Harriers</v>
      </c>
      <c r="F91" s="22">
        <f t="shared" si="10"/>
        <v>38440</v>
      </c>
      <c r="G91" s="15" t="str">
        <f t="shared" si="11"/>
        <v>F13</v>
      </c>
      <c r="J91" s="9"/>
      <c r="K91" s="9"/>
      <c r="M91" s="8" t="str">
        <f t="shared" si="12"/>
        <v/>
      </c>
      <c r="N91" s="8" t="str">
        <f t="shared" si="13"/>
        <v/>
      </c>
      <c r="O91" s="12" t="str">
        <f t="shared" si="14"/>
        <v/>
      </c>
      <c r="P91" s="8" t="str">
        <f t="shared" si="15"/>
        <v/>
      </c>
    </row>
    <row r="92" spans="1:16" x14ac:dyDescent="0.25">
      <c r="A92" s="14">
        <v>8</v>
      </c>
      <c r="B92" s="2" t="s">
        <v>32</v>
      </c>
      <c r="C92" s="15">
        <v>114</v>
      </c>
      <c r="D92" s="15" t="str">
        <f t="shared" si="8"/>
        <v>Tara McDonough</v>
      </c>
      <c r="E92" s="15" t="str">
        <f t="shared" si="9"/>
        <v>North Down AC</v>
      </c>
      <c r="F92" s="22">
        <f t="shared" si="10"/>
        <v>38135</v>
      </c>
      <c r="G92" s="15" t="str">
        <f t="shared" si="11"/>
        <v>F13</v>
      </c>
      <c r="J92" s="9"/>
      <c r="K92" s="9"/>
      <c r="M92" s="8" t="str">
        <f t="shared" si="12"/>
        <v/>
      </c>
      <c r="N92" s="8" t="str">
        <f t="shared" si="13"/>
        <v/>
      </c>
      <c r="O92" s="12" t="str">
        <f t="shared" si="14"/>
        <v/>
      </c>
      <c r="P92" s="8" t="str">
        <f t="shared" si="15"/>
        <v/>
      </c>
    </row>
    <row r="93" spans="1:16" x14ac:dyDescent="0.25">
      <c r="A93" s="14">
        <v>9</v>
      </c>
      <c r="B93" s="2" t="s">
        <v>33</v>
      </c>
      <c r="C93" s="15">
        <v>139</v>
      </c>
      <c r="D93" s="15" t="str">
        <f t="shared" si="8"/>
        <v>Ella Andrews</v>
      </c>
      <c r="E93" s="15" t="str">
        <f t="shared" si="9"/>
        <v>North Down AC</v>
      </c>
      <c r="F93" s="22">
        <f t="shared" si="10"/>
        <v>37475</v>
      </c>
      <c r="G93" s="15" t="str">
        <f t="shared" si="11"/>
        <v>F15</v>
      </c>
      <c r="J93" s="9"/>
      <c r="K93" s="9"/>
      <c r="M93" s="8" t="str">
        <f t="shared" si="12"/>
        <v/>
      </c>
      <c r="N93" s="8" t="str">
        <f t="shared" si="13"/>
        <v/>
      </c>
      <c r="O93" s="12" t="str">
        <f t="shared" si="14"/>
        <v/>
      </c>
      <c r="P93" s="8" t="str">
        <f t="shared" si="15"/>
        <v/>
      </c>
    </row>
    <row r="94" spans="1:16" x14ac:dyDescent="0.25">
      <c r="A94" s="14">
        <v>10</v>
      </c>
      <c r="B94" s="2" t="s">
        <v>34</v>
      </c>
      <c r="C94" s="15">
        <v>127</v>
      </c>
      <c r="D94" s="15" t="str">
        <f t="shared" si="8"/>
        <v>Lauren Ramsey</v>
      </c>
      <c r="E94" s="15" t="str">
        <f t="shared" si="9"/>
        <v>Ballydrain Harriers</v>
      </c>
      <c r="F94" s="22">
        <f t="shared" si="10"/>
        <v>37676</v>
      </c>
      <c r="G94" s="15" t="str">
        <f t="shared" si="11"/>
        <v>F15</v>
      </c>
      <c r="J94" s="9"/>
      <c r="K94" s="9"/>
      <c r="M94" s="8" t="str">
        <f t="shared" si="12"/>
        <v/>
      </c>
      <c r="N94" s="8" t="str">
        <f t="shared" si="13"/>
        <v/>
      </c>
      <c r="O94" s="12" t="str">
        <f t="shared" si="14"/>
        <v/>
      </c>
      <c r="P94" s="8" t="str">
        <f t="shared" si="15"/>
        <v/>
      </c>
    </row>
    <row r="95" spans="1:16" x14ac:dyDescent="0.25">
      <c r="A95" s="14">
        <v>11</v>
      </c>
      <c r="B95" s="2" t="s">
        <v>35</v>
      </c>
      <c r="C95" s="15">
        <v>131</v>
      </c>
      <c r="D95" s="15" t="str">
        <f t="shared" si="8"/>
        <v>Indera Patterson</v>
      </c>
      <c r="E95" s="15" t="str">
        <f t="shared" si="9"/>
        <v>Unattached</v>
      </c>
      <c r="F95" s="22">
        <f t="shared" si="10"/>
        <v>38527</v>
      </c>
      <c r="G95" s="15" t="str">
        <f t="shared" si="11"/>
        <v>F13</v>
      </c>
      <c r="J95" s="9"/>
      <c r="K95" s="9"/>
      <c r="M95" s="8" t="str">
        <f t="shared" si="12"/>
        <v/>
      </c>
      <c r="N95" s="8" t="str">
        <f t="shared" si="13"/>
        <v/>
      </c>
      <c r="O95" s="12" t="str">
        <f t="shared" si="14"/>
        <v/>
      </c>
      <c r="P95" s="8" t="str">
        <f t="shared" si="15"/>
        <v/>
      </c>
    </row>
    <row r="96" spans="1:16" x14ac:dyDescent="0.25">
      <c r="D96" s="8" t="str">
        <f t="shared" si="8"/>
        <v/>
      </c>
      <c r="E96" s="8" t="str">
        <f t="shared" si="9"/>
        <v/>
      </c>
      <c r="F96" s="12" t="str">
        <f t="shared" si="10"/>
        <v/>
      </c>
      <c r="G96" s="8" t="str">
        <f t="shared" si="11"/>
        <v/>
      </c>
      <c r="J96" s="9"/>
      <c r="K96" s="9"/>
      <c r="M96" s="8" t="str">
        <f t="shared" si="12"/>
        <v/>
      </c>
      <c r="N96" s="8" t="str">
        <f t="shared" si="13"/>
        <v/>
      </c>
      <c r="O96" s="12" t="str">
        <f t="shared" si="14"/>
        <v/>
      </c>
      <c r="P96" s="8" t="str">
        <f t="shared" si="15"/>
        <v/>
      </c>
    </row>
    <row r="97" spans="1:16" x14ac:dyDescent="0.25">
      <c r="D97" s="8" t="str">
        <f t="shared" si="8"/>
        <v/>
      </c>
      <c r="E97" s="8" t="str">
        <f t="shared" si="9"/>
        <v/>
      </c>
      <c r="F97" s="12" t="str">
        <f t="shared" si="10"/>
        <v/>
      </c>
      <c r="G97" s="8" t="str">
        <f t="shared" si="11"/>
        <v/>
      </c>
      <c r="J97" s="9"/>
      <c r="K97" s="9"/>
      <c r="M97" s="8" t="str">
        <f t="shared" si="12"/>
        <v/>
      </c>
      <c r="N97" s="8" t="str">
        <f t="shared" si="13"/>
        <v/>
      </c>
      <c r="O97" s="12" t="str">
        <f t="shared" si="14"/>
        <v/>
      </c>
      <c r="P97" s="8" t="str">
        <f t="shared" si="15"/>
        <v/>
      </c>
    </row>
    <row r="98" spans="1:16" s="17" customFormat="1" ht="18.75" x14ac:dyDescent="0.3">
      <c r="A98" s="16" t="s">
        <v>24</v>
      </c>
      <c r="B98" s="16"/>
      <c r="F98" s="20"/>
      <c r="J98" s="16"/>
    </row>
    <row r="99" spans="1:16" s="17" customFormat="1" ht="18.75" x14ac:dyDescent="0.3">
      <c r="A99" s="16" t="s">
        <v>11</v>
      </c>
      <c r="B99" s="16" t="s">
        <v>12</v>
      </c>
      <c r="F99" s="20"/>
      <c r="J99" s="16"/>
    </row>
    <row r="100" spans="1:16" s="9" customFormat="1" x14ac:dyDescent="0.25">
      <c r="A100" s="14" t="s">
        <v>5</v>
      </c>
      <c r="B100" s="14" t="s">
        <v>6</v>
      </c>
      <c r="C100" s="14" t="s">
        <v>7</v>
      </c>
      <c r="D100" s="14" t="s">
        <v>8</v>
      </c>
      <c r="E100" s="14" t="s">
        <v>9</v>
      </c>
      <c r="F100" s="21" t="s">
        <v>87</v>
      </c>
      <c r="G100" s="14" t="s">
        <v>86</v>
      </c>
      <c r="O100" s="13"/>
    </row>
    <row r="101" spans="1:16" x14ac:dyDescent="0.25">
      <c r="A101" s="14">
        <v>1</v>
      </c>
      <c r="B101" s="2" t="s">
        <v>36</v>
      </c>
      <c r="C101" s="15">
        <v>116</v>
      </c>
      <c r="D101" s="15" t="str">
        <f t="shared" si="8"/>
        <v>Michael McKillop</v>
      </c>
      <c r="E101" s="15" t="str">
        <f t="shared" si="9"/>
        <v>North Belfast Harriers</v>
      </c>
      <c r="F101" s="22">
        <f t="shared" si="10"/>
        <v>32895</v>
      </c>
      <c r="G101" s="15" t="str">
        <f t="shared" si="11"/>
        <v>MO</v>
      </c>
      <c r="J101" s="9"/>
      <c r="K101" s="9"/>
      <c r="M101" s="8" t="str">
        <f t="shared" si="12"/>
        <v/>
      </c>
      <c r="N101" s="8" t="str">
        <f t="shared" si="13"/>
        <v/>
      </c>
      <c r="O101" s="12" t="str">
        <f t="shared" si="14"/>
        <v/>
      </c>
      <c r="P101" s="8" t="str">
        <f t="shared" si="15"/>
        <v/>
      </c>
    </row>
    <row r="102" spans="1:16" x14ac:dyDescent="0.25">
      <c r="A102" s="14">
        <v>2</v>
      </c>
      <c r="B102" s="2" t="s">
        <v>37</v>
      </c>
      <c r="C102" s="15">
        <v>128</v>
      </c>
      <c r="D102" s="15" t="str">
        <f t="shared" si="8"/>
        <v>Jonathan McKee</v>
      </c>
      <c r="E102" s="15" t="str">
        <f t="shared" si="9"/>
        <v>Springwell AC</v>
      </c>
      <c r="F102" s="22">
        <f t="shared" si="10"/>
        <v>31952</v>
      </c>
      <c r="G102" s="15" t="str">
        <f t="shared" si="11"/>
        <v>MO</v>
      </c>
      <c r="J102" s="9"/>
      <c r="K102" s="9"/>
      <c r="M102" s="8" t="str">
        <f t="shared" si="12"/>
        <v/>
      </c>
      <c r="N102" s="8" t="str">
        <f t="shared" si="13"/>
        <v/>
      </c>
      <c r="O102" s="12" t="str">
        <f t="shared" si="14"/>
        <v/>
      </c>
      <c r="P102" s="8" t="str">
        <f t="shared" si="15"/>
        <v/>
      </c>
    </row>
    <row r="103" spans="1:16" x14ac:dyDescent="0.25">
      <c r="A103" s="14">
        <v>3</v>
      </c>
      <c r="B103" s="2" t="s">
        <v>38</v>
      </c>
      <c r="C103" s="15">
        <v>174</v>
      </c>
      <c r="D103" s="15" t="str">
        <f t="shared" si="8"/>
        <v>Craig McMeechan</v>
      </c>
      <c r="E103" s="15" t="str">
        <f t="shared" si="9"/>
        <v>North Down AC</v>
      </c>
      <c r="F103" s="22">
        <f t="shared" si="10"/>
        <v>36297</v>
      </c>
      <c r="G103" s="15" t="str">
        <f t="shared" si="11"/>
        <v>M20</v>
      </c>
      <c r="J103" s="9"/>
      <c r="K103" s="9"/>
      <c r="M103" s="8" t="str">
        <f t="shared" si="12"/>
        <v/>
      </c>
      <c r="N103" s="8" t="str">
        <f t="shared" si="13"/>
        <v/>
      </c>
      <c r="O103" s="12" t="str">
        <f t="shared" si="14"/>
        <v/>
      </c>
      <c r="P103" s="8" t="str">
        <f t="shared" si="15"/>
        <v/>
      </c>
    </row>
    <row r="104" spans="1:16" x14ac:dyDescent="0.25">
      <c r="A104" s="14">
        <v>4</v>
      </c>
      <c r="B104" s="2" t="s">
        <v>39</v>
      </c>
      <c r="C104" s="15">
        <v>179</v>
      </c>
      <c r="D104" s="15" t="str">
        <f t="shared" si="8"/>
        <v>Luke Dinsmore</v>
      </c>
      <c r="E104" s="15" t="str">
        <f t="shared" si="9"/>
        <v>Springwell AC</v>
      </c>
      <c r="F104" s="22">
        <f t="shared" si="10"/>
        <v>35761</v>
      </c>
      <c r="G104" s="15" t="str">
        <f t="shared" si="11"/>
        <v>M20</v>
      </c>
      <c r="J104" s="9"/>
      <c r="K104" s="9"/>
      <c r="M104" s="8" t="str">
        <f t="shared" si="12"/>
        <v/>
      </c>
      <c r="N104" s="8" t="str">
        <f t="shared" si="13"/>
        <v/>
      </c>
      <c r="O104" s="12" t="str">
        <f t="shared" si="14"/>
        <v/>
      </c>
      <c r="P104" s="8" t="str">
        <f t="shared" si="15"/>
        <v/>
      </c>
    </row>
    <row r="105" spans="1:16" x14ac:dyDescent="0.25">
      <c r="A105" s="14">
        <v>5</v>
      </c>
      <c r="B105" s="2" t="s">
        <v>40</v>
      </c>
      <c r="C105" s="15">
        <v>181</v>
      </c>
      <c r="D105" s="15" t="str">
        <f t="shared" si="8"/>
        <v>Philip Tweedie</v>
      </c>
      <c r="E105" s="15" t="str">
        <f t="shared" si="9"/>
        <v>Springwell AC</v>
      </c>
      <c r="F105" s="22">
        <f t="shared" si="10"/>
        <v>24228</v>
      </c>
      <c r="G105" s="15" t="str">
        <f t="shared" si="11"/>
        <v>M50</v>
      </c>
      <c r="J105" s="9"/>
      <c r="K105" s="9"/>
      <c r="M105" s="8" t="str">
        <f t="shared" si="12"/>
        <v/>
      </c>
      <c r="N105" s="8" t="str">
        <f t="shared" si="13"/>
        <v/>
      </c>
      <c r="O105" s="12" t="str">
        <f t="shared" si="14"/>
        <v/>
      </c>
      <c r="P105" s="8" t="str">
        <f t="shared" si="15"/>
        <v/>
      </c>
    </row>
    <row r="106" spans="1:16" x14ac:dyDescent="0.25">
      <c r="A106" s="14">
        <v>6</v>
      </c>
      <c r="B106" s="2" t="s">
        <v>41</v>
      </c>
      <c r="C106" s="15">
        <v>175</v>
      </c>
      <c r="D106" s="15" t="str">
        <f t="shared" si="8"/>
        <v>Stephen Orr</v>
      </c>
      <c r="E106" s="15" t="str">
        <f t="shared" si="9"/>
        <v>Orangegrove</v>
      </c>
      <c r="F106" s="22">
        <f t="shared" si="10"/>
        <v>27518</v>
      </c>
      <c r="G106" s="15" t="str">
        <f t="shared" si="11"/>
        <v>M40</v>
      </c>
      <c r="J106" s="9"/>
      <c r="K106" s="9"/>
      <c r="M106" s="8" t="str">
        <f t="shared" si="12"/>
        <v/>
      </c>
      <c r="N106" s="8" t="str">
        <f t="shared" si="13"/>
        <v/>
      </c>
      <c r="O106" s="12" t="str">
        <f t="shared" si="14"/>
        <v/>
      </c>
      <c r="P106" s="8" t="str">
        <f t="shared" si="15"/>
        <v/>
      </c>
    </row>
    <row r="107" spans="1:16" x14ac:dyDescent="0.25">
      <c r="A107" s="14">
        <v>7</v>
      </c>
      <c r="B107" s="2" t="s">
        <v>42</v>
      </c>
      <c r="C107" s="15">
        <v>132</v>
      </c>
      <c r="D107" s="15" t="str">
        <f t="shared" si="8"/>
        <v>Stephen Wright</v>
      </c>
      <c r="E107" s="15" t="str">
        <f t="shared" si="9"/>
        <v>Willowfield</v>
      </c>
      <c r="F107" s="22">
        <f t="shared" si="10"/>
        <v>37195</v>
      </c>
      <c r="G107" s="15" t="str">
        <f t="shared" si="11"/>
        <v>M15</v>
      </c>
      <c r="J107" s="9"/>
      <c r="K107" s="9"/>
      <c r="M107" s="8" t="str">
        <f t="shared" si="12"/>
        <v/>
      </c>
      <c r="N107" s="8" t="str">
        <f t="shared" si="13"/>
        <v/>
      </c>
      <c r="O107" s="12" t="str">
        <f t="shared" si="14"/>
        <v/>
      </c>
      <c r="P107" s="8" t="str">
        <f t="shared" si="15"/>
        <v/>
      </c>
    </row>
    <row r="108" spans="1:16" x14ac:dyDescent="0.25">
      <c r="A108" s="14">
        <v>8</v>
      </c>
      <c r="B108" s="2" t="s">
        <v>43</v>
      </c>
      <c r="C108" s="15">
        <v>177</v>
      </c>
      <c r="D108" s="15" t="str">
        <f t="shared" si="8"/>
        <v>Thomas Patterson</v>
      </c>
      <c r="E108" s="15" t="str">
        <f t="shared" si="9"/>
        <v>North Down AC</v>
      </c>
      <c r="F108" s="22">
        <f t="shared" si="10"/>
        <v>37061</v>
      </c>
      <c r="G108" s="15" t="str">
        <f t="shared" si="11"/>
        <v>M17</v>
      </c>
      <c r="J108" s="9"/>
      <c r="K108" s="9"/>
      <c r="M108" s="8" t="str">
        <f t="shared" si="12"/>
        <v/>
      </c>
      <c r="N108" s="8" t="str">
        <f t="shared" si="13"/>
        <v/>
      </c>
      <c r="O108" s="12" t="str">
        <f t="shared" si="14"/>
        <v/>
      </c>
      <c r="P108" s="8" t="str">
        <f t="shared" si="15"/>
        <v/>
      </c>
    </row>
    <row r="109" spans="1:16" x14ac:dyDescent="0.25">
      <c r="D109" s="8" t="str">
        <f t="shared" si="8"/>
        <v/>
      </c>
      <c r="E109" s="8" t="str">
        <f t="shared" si="9"/>
        <v/>
      </c>
      <c r="F109" s="12" t="str">
        <f t="shared" si="10"/>
        <v/>
      </c>
      <c r="G109" s="8" t="str">
        <f t="shared" si="11"/>
        <v/>
      </c>
      <c r="J109" s="9"/>
      <c r="K109" s="9"/>
      <c r="M109" s="8" t="str">
        <f t="shared" si="12"/>
        <v/>
      </c>
      <c r="N109" s="8" t="str">
        <f t="shared" si="13"/>
        <v/>
      </c>
      <c r="O109" s="12" t="str">
        <f t="shared" si="14"/>
        <v/>
      </c>
      <c r="P109" s="8" t="str">
        <f t="shared" si="15"/>
        <v/>
      </c>
    </row>
    <row r="110" spans="1:16" x14ac:dyDescent="0.25">
      <c r="D110" s="8" t="str">
        <f t="shared" si="8"/>
        <v/>
      </c>
      <c r="E110" s="8" t="str">
        <f t="shared" si="9"/>
        <v/>
      </c>
      <c r="F110" s="12" t="str">
        <f t="shared" si="10"/>
        <v/>
      </c>
      <c r="G110" s="8" t="str">
        <f t="shared" si="11"/>
        <v/>
      </c>
      <c r="J110" s="9"/>
      <c r="K110" s="9"/>
      <c r="M110" s="8" t="str">
        <f t="shared" si="12"/>
        <v/>
      </c>
      <c r="N110" s="8" t="str">
        <f t="shared" si="13"/>
        <v/>
      </c>
      <c r="O110" s="12" t="str">
        <f t="shared" si="14"/>
        <v/>
      </c>
      <c r="P110" s="8" t="str">
        <f t="shared" si="15"/>
        <v/>
      </c>
    </row>
    <row r="111" spans="1:16" s="17" customFormat="1" ht="18.75" x14ac:dyDescent="0.3">
      <c r="A111" s="16" t="s">
        <v>24</v>
      </c>
      <c r="B111" s="16"/>
      <c r="F111" s="20"/>
      <c r="J111" s="16"/>
    </row>
    <row r="112" spans="1:16" s="17" customFormat="1" ht="18.75" x14ac:dyDescent="0.3">
      <c r="A112" s="16" t="s">
        <v>11</v>
      </c>
      <c r="B112" s="16" t="s">
        <v>13</v>
      </c>
      <c r="F112" s="20"/>
      <c r="J112" s="16"/>
    </row>
    <row r="113" spans="1:16" s="9" customFormat="1" x14ac:dyDescent="0.25">
      <c r="A113" s="14" t="s">
        <v>5</v>
      </c>
      <c r="B113" s="14" t="s">
        <v>6</v>
      </c>
      <c r="C113" s="14" t="s">
        <v>7</v>
      </c>
      <c r="D113" s="14" t="s">
        <v>8</v>
      </c>
      <c r="E113" s="14" t="s">
        <v>9</v>
      </c>
      <c r="F113" s="21" t="s">
        <v>87</v>
      </c>
      <c r="G113" s="14" t="s">
        <v>86</v>
      </c>
      <c r="O113" s="13"/>
    </row>
    <row r="114" spans="1:16" x14ac:dyDescent="0.25">
      <c r="A114" s="14">
        <v>1</v>
      </c>
      <c r="B114" s="2" t="s">
        <v>44</v>
      </c>
      <c r="C114" s="15">
        <v>145</v>
      </c>
      <c r="D114" s="15" t="str">
        <f t="shared" ref="D114:D120" si="16">IF(ISBLANK(C114),"",VLOOKUP(C114,Entry,2,FALSE))</f>
        <v>Matthew Caves</v>
      </c>
      <c r="E114" s="15" t="str">
        <f t="shared" ref="E114:E120" si="17">IF(ISBLANK(C114),"",VLOOKUP(C114,Entry,3,FALSE))</f>
        <v>Willowfield</v>
      </c>
      <c r="F114" s="22">
        <f t="shared" ref="F114:F120" si="18">IF(ISBLANK(C114),"",VLOOKUP(C114,Entry,4,FALSE))</f>
        <v>36968</v>
      </c>
      <c r="G114" s="15" t="str">
        <f t="shared" ref="G114:G120" si="19">IF(ISBLANK(C114),"",VLOOKUP(C114,Entry,7,FALSE))</f>
        <v>M17</v>
      </c>
      <c r="J114" s="9"/>
      <c r="K114" s="9"/>
      <c r="M114" s="8" t="str">
        <f t="shared" ref="M114:M120" si="20">IF(ISBLANK(L114),"",VLOOKUP(L114,Entry,2,FALSE))</f>
        <v/>
      </c>
      <c r="N114" s="8" t="str">
        <f t="shared" ref="N114:N120" si="21">IF(ISBLANK(L114),"",VLOOKUP(L114,Entry,3,FALSE))</f>
        <v/>
      </c>
      <c r="O114" s="12" t="str">
        <f t="shared" ref="O114:O120" si="22">IF(ISBLANK(L114),"",VLOOKUP(L114,Entry,4,FALSE))</f>
        <v/>
      </c>
      <c r="P114" s="8" t="str">
        <f t="shared" ref="P114:P120" si="23">IF(ISBLANK(L114),"",VLOOKUP(L114,Entry,7,FALSE))</f>
        <v/>
      </c>
    </row>
    <row r="115" spans="1:16" x14ac:dyDescent="0.25">
      <c r="A115" s="14">
        <v>2</v>
      </c>
      <c r="B115" s="2" t="s">
        <v>45</v>
      </c>
      <c r="C115" s="15">
        <v>121</v>
      </c>
      <c r="D115" s="15" t="str">
        <f t="shared" si="16"/>
        <v>Joel Chambers</v>
      </c>
      <c r="E115" s="15" t="str">
        <f t="shared" si="17"/>
        <v>Ballydrain Harriers</v>
      </c>
      <c r="F115" s="22">
        <f t="shared" si="18"/>
        <v>38220</v>
      </c>
      <c r="G115" s="15" t="str">
        <f t="shared" si="19"/>
        <v>M13</v>
      </c>
      <c r="J115" s="9"/>
      <c r="K115" s="9"/>
      <c r="M115" s="8" t="str">
        <f t="shared" si="20"/>
        <v/>
      </c>
      <c r="N115" s="8" t="str">
        <f t="shared" si="21"/>
        <v/>
      </c>
      <c r="O115" s="12" t="str">
        <f t="shared" si="22"/>
        <v/>
      </c>
      <c r="P115" s="8" t="str">
        <f t="shared" si="23"/>
        <v/>
      </c>
    </row>
    <row r="116" spans="1:16" x14ac:dyDescent="0.25">
      <c r="A116" s="14">
        <v>3</v>
      </c>
      <c r="B116" s="2" t="s">
        <v>46</v>
      </c>
      <c r="C116" s="15">
        <v>180</v>
      </c>
      <c r="D116" s="15" t="str">
        <f t="shared" si="16"/>
        <v>Andrew Han</v>
      </c>
      <c r="E116" s="15" t="str">
        <f t="shared" si="17"/>
        <v>Ballydrain Harriers</v>
      </c>
      <c r="F116" s="22">
        <f t="shared" si="18"/>
        <v>28094</v>
      </c>
      <c r="G116" s="15" t="str">
        <f t="shared" si="19"/>
        <v>M35</v>
      </c>
      <c r="J116" s="9"/>
      <c r="K116" s="9"/>
      <c r="M116" s="8" t="str">
        <f t="shared" si="20"/>
        <v/>
      </c>
      <c r="N116" s="8" t="str">
        <f t="shared" si="21"/>
        <v/>
      </c>
      <c r="O116" s="12" t="str">
        <f t="shared" si="22"/>
        <v/>
      </c>
      <c r="P116" s="8" t="str">
        <f t="shared" si="23"/>
        <v/>
      </c>
    </row>
    <row r="117" spans="1:16" x14ac:dyDescent="0.25">
      <c r="A117" s="14">
        <v>4</v>
      </c>
      <c r="B117" s="2" t="s">
        <v>47</v>
      </c>
      <c r="C117" s="15">
        <v>123</v>
      </c>
      <c r="D117" s="15" t="str">
        <f t="shared" si="16"/>
        <v>Karl Kirkpatrick</v>
      </c>
      <c r="E117" s="15" t="str">
        <f t="shared" si="17"/>
        <v>Ballydrain Harriers</v>
      </c>
      <c r="F117" s="22">
        <f t="shared" si="18"/>
        <v>37280</v>
      </c>
      <c r="G117" s="15" t="str">
        <f t="shared" si="19"/>
        <v>M15</v>
      </c>
      <c r="J117" s="9"/>
      <c r="K117" s="9"/>
      <c r="M117" s="8" t="str">
        <f t="shared" si="20"/>
        <v/>
      </c>
      <c r="N117" s="8" t="str">
        <f t="shared" si="21"/>
        <v/>
      </c>
      <c r="O117" s="12" t="str">
        <f t="shared" si="22"/>
        <v/>
      </c>
      <c r="P117" s="8" t="str">
        <f t="shared" si="23"/>
        <v/>
      </c>
    </row>
    <row r="118" spans="1:16" x14ac:dyDescent="0.25">
      <c r="A118" s="14">
        <v>5</v>
      </c>
      <c r="B118" s="2" t="s">
        <v>48</v>
      </c>
      <c r="C118" s="15">
        <v>111</v>
      </c>
      <c r="D118" s="15" t="str">
        <f t="shared" si="16"/>
        <v>Ralph Coetze</v>
      </c>
      <c r="E118" s="15" t="str">
        <f t="shared" si="17"/>
        <v>Victoria &amp; Connswater</v>
      </c>
      <c r="F118" s="22">
        <f t="shared" si="18"/>
        <v>26207</v>
      </c>
      <c r="G118" s="15" t="str">
        <f t="shared" si="19"/>
        <v>M40</v>
      </c>
      <c r="J118" s="9"/>
      <c r="K118" s="9"/>
      <c r="M118" s="8" t="str">
        <f t="shared" si="20"/>
        <v/>
      </c>
      <c r="N118" s="8" t="str">
        <f t="shared" si="21"/>
        <v/>
      </c>
      <c r="O118" s="12" t="str">
        <f t="shared" si="22"/>
        <v/>
      </c>
      <c r="P118" s="8" t="str">
        <f t="shared" si="23"/>
        <v/>
      </c>
    </row>
    <row r="119" spans="1:16" x14ac:dyDescent="0.25">
      <c r="A119" s="14">
        <v>6</v>
      </c>
      <c r="B119" s="2" t="s">
        <v>49</v>
      </c>
      <c r="C119" s="15">
        <v>107</v>
      </c>
      <c r="D119" s="15" t="str">
        <f t="shared" si="16"/>
        <v>Julian Kennedy</v>
      </c>
      <c r="E119" s="15" t="str">
        <f t="shared" si="17"/>
        <v>Ballymena &amp; Antrim</v>
      </c>
      <c r="F119" s="22">
        <f t="shared" si="18"/>
        <v>19243</v>
      </c>
      <c r="G119" s="15" t="str">
        <f t="shared" si="19"/>
        <v>M60</v>
      </c>
      <c r="J119" s="9"/>
      <c r="K119" s="9"/>
      <c r="M119" s="8" t="str">
        <f t="shared" si="20"/>
        <v/>
      </c>
      <c r="N119" s="8" t="str">
        <f t="shared" si="21"/>
        <v/>
      </c>
      <c r="O119" s="12" t="str">
        <f t="shared" si="22"/>
        <v/>
      </c>
      <c r="P119" s="8" t="str">
        <f t="shared" si="23"/>
        <v/>
      </c>
    </row>
    <row r="120" spans="1:16" x14ac:dyDescent="0.25">
      <c r="A120" s="14">
        <v>7</v>
      </c>
      <c r="B120" s="2" t="s">
        <v>50</v>
      </c>
      <c r="C120" s="15">
        <v>120</v>
      </c>
      <c r="D120" s="15" t="str">
        <f t="shared" si="16"/>
        <v>Jackson Laing</v>
      </c>
      <c r="E120" s="15" t="str">
        <f t="shared" si="17"/>
        <v>Ballydrain Harriers</v>
      </c>
      <c r="F120" s="22">
        <f t="shared" si="18"/>
        <v>38293</v>
      </c>
      <c r="G120" s="15" t="str">
        <f t="shared" si="19"/>
        <v>M13</v>
      </c>
      <c r="J120" s="9"/>
      <c r="K120" s="9"/>
      <c r="M120" s="8" t="str">
        <f t="shared" si="20"/>
        <v/>
      </c>
      <c r="N120" s="8" t="str">
        <f t="shared" si="21"/>
        <v/>
      </c>
      <c r="O120" s="12" t="str">
        <f t="shared" si="22"/>
        <v/>
      </c>
      <c r="P120" s="8" t="str">
        <f t="shared" si="23"/>
        <v/>
      </c>
    </row>
    <row r="121" spans="1:16" x14ac:dyDescent="0.25">
      <c r="D121" s="8" t="str">
        <f t="shared" ref="D121:D122" si="24">IF(ISBLANK(C121),"",VLOOKUP(C121,Entry,2,FALSE))</f>
        <v/>
      </c>
      <c r="E121" s="8" t="str">
        <f t="shared" ref="E121:E122" si="25">IF(ISBLANK(C121),"",VLOOKUP(C121,Entry,3,FALSE))</f>
        <v/>
      </c>
      <c r="F121" s="12" t="str">
        <f t="shared" ref="F121:F122" si="26">IF(ISBLANK(C121),"",VLOOKUP(C121,Entry,4,FALSE))</f>
        <v/>
      </c>
      <c r="G121" s="8" t="str">
        <f t="shared" ref="G121:G122" si="27">IF(ISBLANK(C121),"",VLOOKUP(C121,Entry,7,FALSE))</f>
        <v/>
      </c>
      <c r="J121" s="9"/>
      <c r="K121" s="9"/>
      <c r="M121" s="8" t="str">
        <f t="shared" ref="M121:M122" si="28">IF(ISBLANK(L121),"",VLOOKUP(L121,Entry,2,FALSE))</f>
        <v/>
      </c>
      <c r="N121" s="8" t="str">
        <f t="shared" ref="N121:N122" si="29">IF(ISBLANK(L121),"",VLOOKUP(L121,Entry,3,FALSE))</f>
        <v/>
      </c>
      <c r="O121" s="12" t="str">
        <f t="shared" ref="O121:O122" si="30">IF(ISBLANK(L121),"",VLOOKUP(L121,Entry,4,FALSE))</f>
        <v/>
      </c>
      <c r="P121" s="8" t="str">
        <f t="shared" ref="P121:P122" si="31">IF(ISBLANK(L121),"",VLOOKUP(L121,Entry,7,FALSE))</f>
        <v/>
      </c>
    </row>
    <row r="122" spans="1:16" x14ac:dyDescent="0.25">
      <c r="D122" s="8" t="str">
        <f t="shared" si="24"/>
        <v/>
      </c>
      <c r="E122" s="8" t="str">
        <f t="shared" si="25"/>
        <v/>
      </c>
      <c r="F122" s="12" t="str">
        <f t="shared" si="26"/>
        <v/>
      </c>
      <c r="G122" s="8" t="str">
        <f t="shared" si="27"/>
        <v/>
      </c>
      <c r="J122" s="9"/>
      <c r="K122" s="9"/>
      <c r="M122" s="8" t="str">
        <f t="shared" si="28"/>
        <v/>
      </c>
      <c r="N122" s="8" t="str">
        <f t="shared" si="29"/>
        <v/>
      </c>
      <c r="O122" s="12" t="str">
        <f t="shared" si="30"/>
        <v/>
      </c>
      <c r="P122" s="8" t="str">
        <f t="shared" si="31"/>
        <v/>
      </c>
    </row>
    <row r="123" spans="1:16" s="17" customFormat="1" ht="18.75" x14ac:dyDescent="0.3">
      <c r="A123" s="16" t="s">
        <v>51</v>
      </c>
      <c r="B123" s="16"/>
      <c r="F123" s="20"/>
      <c r="J123" s="16"/>
    </row>
    <row r="124" spans="1:16" s="17" customFormat="1" ht="18.75" x14ac:dyDescent="0.3">
      <c r="A124" s="16" t="s">
        <v>52</v>
      </c>
      <c r="B124" s="16"/>
      <c r="F124" s="20"/>
      <c r="J124" s="16"/>
    </row>
    <row r="125" spans="1:16" s="9" customFormat="1" x14ac:dyDescent="0.25">
      <c r="A125" s="14" t="s">
        <v>5</v>
      </c>
      <c r="B125" s="14" t="s">
        <v>6</v>
      </c>
      <c r="C125" s="14" t="s">
        <v>7</v>
      </c>
      <c r="D125" s="14" t="s">
        <v>8</v>
      </c>
      <c r="E125" s="14" t="s">
        <v>9</v>
      </c>
      <c r="F125" s="21" t="s">
        <v>87</v>
      </c>
      <c r="G125" s="14" t="s">
        <v>86</v>
      </c>
      <c r="O125" s="13"/>
    </row>
    <row r="126" spans="1:16" x14ac:dyDescent="0.25">
      <c r="A126" s="14">
        <v>1</v>
      </c>
      <c r="B126" s="2" t="s">
        <v>53</v>
      </c>
      <c r="C126" s="15">
        <v>117</v>
      </c>
      <c r="D126" s="15" t="str">
        <f t="shared" ref="D126:D140" si="32">IF(ISBLANK(C126),"",VLOOKUP(C126,Entry,2,FALSE))</f>
        <v>Eoin McGuire</v>
      </c>
      <c r="E126" s="15" t="str">
        <f t="shared" ref="E126:E140" si="33">IF(ISBLANK(C126),"",VLOOKUP(C126,Entry,3,FALSE))</f>
        <v>St Malachys AC</v>
      </c>
      <c r="F126" s="22">
        <f t="shared" ref="F126:F140" si="34">IF(ISBLANK(C126),"",VLOOKUP(C126,Entry,4,FALSE))</f>
        <v>35970</v>
      </c>
      <c r="G126" s="15" t="str">
        <f t="shared" ref="G126:G140" si="35">IF(ISBLANK(C126),"",VLOOKUP(C126,Entry,7,FALSE))</f>
        <v>M20</v>
      </c>
      <c r="J126" s="9"/>
      <c r="K126" s="9"/>
      <c r="M126" s="8" t="str">
        <f t="shared" ref="M126:M140" si="36">IF(ISBLANK(L126),"",VLOOKUP(L126,Entry,2,FALSE))</f>
        <v/>
      </c>
      <c r="N126" s="8" t="str">
        <f t="shared" ref="N126:N140" si="37">IF(ISBLANK(L126),"",VLOOKUP(L126,Entry,3,FALSE))</f>
        <v/>
      </c>
      <c r="O126" s="12" t="str">
        <f t="shared" ref="O126:O140" si="38">IF(ISBLANK(L126),"",VLOOKUP(L126,Entry,4,FALSE))</f>
        <v/>
      </c>
      <c r="P126" s="8" t="str">
        <f t="shared" ref="P126:P140" si="39">IF(ISBLANK(L126),"",VLOOKUP(L126,Entry,7,FALSE))</f>
        <v/>
      </c>
    </row>
    <row r="127" spans="1:16" x14ac:dyDescent="0.25">
      <c r="A127" s="14">
        <v>2</v>
      </c>
      <c r="B127" s="2" t="s">
        <v>54</v>
      </c>
      <c r="C127" s="15">
        <v>161</v>
      </c>
      <c r="D127" s="15" t="str">
        <f t="shared" si="32"/>
        <v>James Smyth</v>
      </c>
      <c r="E127" s="15" t="str">
        <f t="shared" si="33"/>
        <v>St Malachys AC</v>
      </c>
      <c r="F127" s="22">
        <f t="shared" si="34"/>
        <v>35253</v>
      </c>
      <c r="G127" s="15" t="str">
        <f t="shared" si="35"/>
        <v>M23</v>
      </c>
      <c r="J127" s="9"/>
      <c r="K127" s="9"/>
      <c r="M127" s="8" t="str">
        <f t="shared" si="36"/>
        <v/>
      </c>
      <c r="N127" s="8" t="str">
        <f t="shared" si="37"/>
        <v/>
      </c>
      <c r="O127" s="12" t="str">
        <f t="shared" si="38"/>
        <v/>
      </c>
      <c r="P127" s="8" t="str">
        <f t="shared" si="39"/>
        <v/>
      </c>
    </row>
    <row r="128" spans="1:16" x14ac:dyDescent="0.25">
      <c r="A128" s="14">
        <v>3</v>
      </c>
      <c r="B128" s="2" t="s">
        <v>55</v>
      </c>
      <c r="C128" s="15">
        <v>500</v>
      </c>
      <c r="D128" s="15" t="str">
        <f t="shared" si="32"/>
        <v>Jakob Swann</v>
      </c>
      <c r="E128" s="15" t="str">
        <f t="shared" si="33"/>
        <v>North Down AC</v>
      </c>
      <c r="F128" s="22">
        <f t="shared" si="34"/>
        <v>37457</v>
      </c>
      <c r="G128" s="15" t="str">
        <f t="shared" si="35"/>
        <v>M15</v>
      </c>
      <c r="J128" s="9"/>
      <c r="K128" s="9"/>
      <c r="M128" s="8" t="str">
        <f t="shared" si="36"/>
        <v/>
      </c>
      <c r="N128" s="8" t="str">
        <f t="shared" si="37"/>
        <v/>
      </c>
      <c r="O128" s="12" t="str">
        <f t="shared" si="38"/>
        <v/>
      </c>
      <c r="P128" s="8" t="str">
        <f t="shared" si="39"/>
        <v/>
      </c>
    </row>
    <row r="129" spans="1:16" x14ac:dyDescent="0.25">
      <c r="A129" s="14">
        <v>4</v>
      </c>
      <c r="B129" s="2" t="s">
        <v>56</v>
      </c>
      <c r="C129" s="15">
        <v>129</v>
      </c>
      <c r="D129" s="15" t="str">
        <f t="shared" si="32"/>
        <v>Thomas Reid</v>
      </c>
      <c r="E129" s="15" t="str">
        <f t="shared" si="33"/>
        <v>Unattached</v>
      </c>
      <c r="F129" s="22">
        <f t="shared" si="34"/>
        <v>37000</v>
      </c>
      <c r="G129" s="15" t="str">
        <f t="shared" si="35"/>
        <v>M17</v>
      </c>
      <c r="J129" s="9"/>
      <c r="K129" s="9"/>
      <c r="M129" s="8" t="str">
        <f t="shared" si="36"/>
        <v/>
      </c>
      <c r="N129" s="8" t="str">
        <f t="shared" si="37"/>
        <v/>
      </c>
      <c r="O129" s="12" t="str">
        <f t="shared" si="38"/>
        <v/>
      </c>
      <c r="P129" s="8" t="str">
        <f t="shared" si="39"/>
        <v/>
      </c>
    </row>
    <row r="130" spans="1:16" x14ac:dyDescent="0.25">
      <c r="A130" s="14">
        <v>5</v>
      </c>
      <c r="B130" s="2" t="s">
        <v>57</v>
      </c>
      <c r="C130" s="15">
        <v>113</v>
      </c>
      <c r="D130" s="15" t="str">
        <f t="shared" si="32"/>
        <v>Maeve Lavery</v>
      </c>
      <c r="E130" s="15" t="str">
        <f t="shared" si="33"/>
        <v>City of Lisburn</v>
      </c>
      <c r="F130" s="22">
        <f t="shared" si="34"/>
        <v>31778</v>
      </c>
      <c r="G130" s="15" t="str">
        <f t="shared" si="35"/>
        <v>FO</v>
      </c>
      <c r="J130" s="9"/>
      <c r="K130" s="9"/>
      <c r="M130" s="8" t="str">
        <f t="shared" si="36"/>
        <v/>
      </c>
      <c r="N130" s="8" t="str">
        <f t="shared" si="37"/>
        <v/>
      </c>
      <c r="O130" s="12" t="str">
        <f t="shared" si="38"/>
        <v/>
      </c>
      <c r="P130" s="8" t="str">
        <f t="shared" si="39"/>
        <v/>
      </c>
    </row>
    <row r="131" spans="1:16" x14ac:dyDescent="0.25">
      <c r="A131" s="14">
        <v>6</v>
      </c>
      <c r="B131" s="2" t="s">
        <v>58</v>
      </c>
      <c r="C131" s="15">
        <v>176</v>
      </c>
      <c r="D131" s="15" t="str">
        <f t="shared" si="32"/>
        <v>Katie Moore</v>
      </c>
      <c r="E131" s="15" t="str">
        <f t="shared" si="33"/>
        <v>North Down AC</v>
      </c>
      <c r="F131" s="22">
        <f t="shared" si="34"/>
        <v>35020</v>
      </c>
      <c r="G131" s="15" t="str">
        <f t="shared" si="35"/>
        <v>F23</v>
      </c>
      <c r="J131" s="9"/>
      <c r="K131" s="9"/>
      <c r="M131" s="8" t="str">
        <f t="shared" si="36"/>
        <v/>
      </c>
      <c r="N131" s="8" t="str">
        <f t="shared" si="37"/>
        <v/>
      </c>
      <c r="O131" s="12" t="str">
        <f t="shared" si="38"/>
        <v/>
      </c>
      <c r="P131" s="8" t="str">
        <f t="shared" si="39"/>
        <v/>
      </c>
    </row>
    <row r="132" spans="1:16" x14ac:dyDescent="0.25">
      <c r="A132" s="14">
        <v>7</v>
      </c>
      <c r="B132" s="2" t="s">
        <v>59</v>
      </c>
      <c r="C132" s="15">
        <v>497</v>
      </c>
      <c r="D132" s="15" t="str">
        <f t="shared" si="32"/>
        <v>Murphy Miller</v>
      </c>
      <c r="E132" s="15" t="str">
        <f t="shared" si="33"/>
        <v>North Down AC</v>
      </c>
      <c r="F132" s="22">
        <f t="shared" si="34"/>
        <v>37273</v>
      </c>
      <c r="G132" s="15" t="str">
        <f t="shared" si="35"/>
        <v>F15</v>
      </c>
      <c r="J132" s="9"/>
      <c r="K132" s="9"/>
      <c r="M132" s="8" t="str">
        <f t="shared" si="36"/>
        <v/>
      </c>
      <c r="N132" s="8" t="str">
        <f t="shared" si="37"/>
        <v/>
      </c>
      <c r="O132" s="12" t="str">
        <f t="shared" si="38"/>
        <v/>
      </c>
      <c r="P132" s="8" t="str">
        <f t="shared" si="39"/>
        <v/>
      </c>
    </row>
    <row r="133" spans="1:16" x14ac:dyDescent="0.25">
      <c r="A133" s="14">
        <v>8</v>
      </c>
      <c r="B133" s="2" t="s">
        <v>60</v>
      </c>
      <c r="C133" s="15">
        <v>133</v>
      </c>
      <c r="D133" s="15" t="str">
        <f t="shared" si="32"/>
        <v>Philip Brines</v>
      </c>
      <c r="E133" s="15" t="str">
        <f t="shared" si="33"/>
        <v>Lagan Valley</v>
      </c>
      <c r="F133" s="22">
        <f t="shared" si="34"/>
        <v>22369</v>
      </c>
      <c r="G133" s="15" t="str">
        <f t="shared" si="35"/>
        <v>M55</v>
      </c>
      <c r="J133" s="9"/>
      <c r="K133" s="9"/>
      <c r="M133" s="8" t="str">
        <f t="shared" si="36"/>
        <v/>
      </c>
      <c r="N133" s="8" t="str">
        <f t="shared" si="37"/>
        <v/>
      </c>
      <c r="O133" s="12" t="str">
        <f t="shared" si="38"/>
        <v/>
      </c>
      <c r="P133" s="8" t="str">
        <f t="shared" si="39"/>
        <v/>
      </c>
    </row>
    <row r="134" spans="1:16" x14ac:dyDescent="0.25">
      <c r="A134" s="14">
        <v>9</v>
      </c>
      <c r="B134" s="2" t="s">
        <v>61</v>
      </c>
      <c r="C134" s="15">
        <v>115</v>
      </c>
      <c r="D134" s="15" t="str">
        <f t="shared" si="32"/>
        <v>Chris Downey</v>
      </c>
      <c r="E134" s="15" t="str">
        <f t="shared" si="33"/>
        <v>Orangegrove</v>
      </c>
      <c r="F134" s="22">
        <f t="shared" si="34"/>
        <v>28707</v>
      </c>
      <c r="G134" s="15" t="str">
        <f t="shared" si="35"/>
        <v>M35</v>
      </c>
      <c r="J134" s="9"/>
      <c r="K134" s="9"/>
      <c r="M134" s="8" t="str">
        <f t="shared" si="36"/>
        <v/>
      </c>
      <c r="N134" s="8" t="str">
        <f t="shared" si="37"/>
        <v/>
      </c>
      <c r="O134" s="12" t="str">
        <f t="shared" si="38"/>
        <v/>
      </c>
      <c r="P134" s="8" t="str">
        <f t="shared" si="39"/>
        <v/>
      </c>
    </row>
    <row r="135" spans="1:16" x14ac:dyDescent="0.25">
      <c r="A135" s="14">
        <v>10</v>
      </c>
      <c r="B135" s="2" t="s">
        <v>62</v>
      </c>
      <c r="C135" s="15">
        <v>134</v>
      </c>
      <c r="D135" s="15" t="str">
        <f t="shared" si="32"/>
        <v>Evan Boyce</v>
      </c>
      <c r="E135" s="15" t="str">
        <f t="shared" si="33"/>
        <v>Ballydrain Harriers</v>
      </c>
      <c r="F135" s="22">
        <f t="shared" si="34"/>
        <v>27894</v>
      </c>
      <c r="G135" s="15" t="str">
        <f t="shared" si="35"/>
        <v>M40</v>
      </c>
      <c r="J135" s="9"/>
      <c r="K135" s="9"/>
      <c r="M135" s="8" t="str">
        <f t="shared" si="36"/>
        <v/>
      </c>
      <c r="N135" s="8" t="str">
        <f t="shared" si="37"/>
        <v/>
      </c>
      <c r="O135" s="12" t="str">
        <f t="shared" si="38"/>
        <v/>
      </c>
      <c r="P135" s="8" t="str">
        <f t="shared" si="39"/>
        <v/>
      </c>
    </row>
    <row r="136" spans="1:16" x14ac:dyDescent="0.25">
      <c r="A136" s="14">
        <v>11</v>
      </c>
      <c r="B136" s="2" t="s">
        <v>63</v>
      </c>
      <c r="C136" s="15">
        <v>109</v>
      </c>
      <c r="D136" s="15" t="str">
        <f t="shared" si="32"/>
        <v>Gary Dane</v>
      </c>
      <c r="E136" s="15" t="str">
        <f t="shared" si="33"/>
        <v>Victoria &amp; Connswater</v>
      </c>
      <c r="F136" s="22">
        <f t="shared" si="34"/>
        <v>30746</v>
      </c>
      <c r="G136" s="15" t="str">
        <f t="shared" si="35"/>
        <v>MO</v>
      </c>
      <c r="J136" s="9"/>
      <c r="K136" s="9"/>
      <c r="M136" s="8" t="str">
        <f t="shared" si="36"/>
        <v/>
      </c>
      <c r="N136" s="8" t="str">
        <f t="shared" si="37"/>
        <v/>
      </c>
      <c r="O136" s="12" t="str">
        <f t="shared" si="38"/>
        <v/>
      </c>
      <c r="P136" s="8" t="str">
        <f t="shared" si="39"/>
        <v/>
      </c>
    </row>
    <row r="137" spans="1:16" x14ac:dyDescent="0.25">
      <c r="A137" s="14">
        <v>12</v>
      </c>
      <c r="B137" s="2" t="s">
        <v>64</v>
      </c>
      <c r="C137" s="15">
        <v>110</v>
      </c>
      <c r="D137" s="15" t="str">
        <f t="shared" si="32"/>
        <v>Leanne Gibson</v>
      </c>
      <c r="E137" s="15" t="str">
        <f t="shared" si="33"/>
        <v>Victoria &amp; Connswater</v>
      </c>
      <c r="F137" s="22">
        <f t="shared" si="34"/>
        <v>28932</v>
      </c>
      <c r="G137" s="15" t="str">
        <f t="shared" si="35"/>
        <v>F35</v>
      </c>
      <c r="J137" s="9"/>
      <c r="K137" s="9"/>
      <c r="M137" s="8" t="str">
        <f t="shared" si="36"/>
        <v/>
      </c>
      <c r="N137" s="8" t="str">
        <f t="shared" si="37"/>
        <v/>
      </c>
      <c r="O137" s="12" t="str">
        <f t="shared" si="38"/>
        <v/>
      </c>
      <c r="P137" s="8" t="str">
        <f t="shared" si="39"/>
        <v/>
      </c>
    </row>
    <row r="138" spans="1:16" x14ac:dyDescent="0.25">
      <c r="A138" s="14">
        <v>13</v>
      </c>
      <c r="B138" s="2" t="s">
        <v>65</v>
      </c>
      <c r="C138" s="15">
        <v>130</v>
      </c>
      <c r="D138" s="15" t="str">
        <f t="shared" si="32"/>
        <v>Marie Therese Fitzpatrick</v>
      </c>
      <c r="E138" s="15" t="str">
        <f t="shared" si="33"/>
        <v>Lagan Valley</v>
      </c>
      <c r="F138" s="22">
        <f t="shared" si="34"/>
        <v>26912</v>
      </c>
      <c r="G138" s="15" t="str">
        <f t="shared" si="35"/>
        <v>F40</v>
      </c>
      <c r="J138" s="9"/>
      <c r="K138" s="9"/>
      <c r="M138" s="8" t="str">
        <f t="shared" si="36"/>
        <v/>
      </c>
      <c r="N138" s="8" t="str">
        <f t="shared" si="37"/>
        <v/>
      </c>
      <c r="O138" s="12" t="str">
        <f t="shared" si="38"/>
        <v/>
      </c>
      <c r="P138" s="8" t="str">
        <f t="shared" si="39"/>
        <v/>
      </c>
    </row>
    <row r="139" spans="1:16" x14ac:dyDescent="0.25">
      <c r="A139" s="14">
        <v>14</v>
      </c>
      <c r="B139" s="2" t="s">
        <v>66</v>
      </c>
      <c r="C139" s="15">
        <v>138</v>
      </c>
      <c r="D139" s="15" t="str">
        <f t="shared" si="32"/>
        <v>James McCaughey</v>
      </c>
      <c r="E139" s="15" t="str">
        <f t="shared" si="33"/>
        <v>North Down AC</v>
      </c>
      <c r="F139" s="22">
        <f t="shared" si="34"/>
        <v>36931</v>
      </c>
      <c r="G139" s="15" t="str">
        <f t="shared" si="35"/>
        <v>M17</v>
      </c>
      <c r="J139" s="9"/>
      <c r="K139" s="9"/>
      <c r="M139" s="8" t="str">
        <f t="shared" si="36"/>
        <v/>
      </c>
      <c r="N139" s="8" t="str">
        <f t="shared" si="37"/>
        <v/>
      </c>
      <c r="O139" s="12" t="str">
        <f t="shared" si="38"/>
        <v/>
      </c>
      <c r="P139" s="8" t="str">
        <f t="shared" si="39"/>
        <v/>
      </c>
    </row>
    <row r="140" spans="1:16" x14ac:dyDescent="0.25">
      <c r="A140" s="14">
        <v>15</v>
      </c>
      <c r="B140" s="2" t="s">
        <v>67</v>
      </c>
      <c r="C140" s="15">
        <v>171</v>
      </c>
      <c r="D140" s="15" t="str">
        <f t="shared" si="32"/>
        <v>John McGarvey</v>
      </c>
      <c r="E140" s="15" t="str">
        <f t="shared" si="33"/>
        <v>North Down AC</v>
      </c>
      <c r="F140" s="22">
        <f t="shared" si="34"/>
        <v>28581</v>
      </c>
      <c r="G140" s="15" t="str">
        <f t="shared" si="35"/>
        <v>M35</v>
      </c>
      <c r="J140" s="9"/>
      <c r="K140" s="9"/>
      <c r="M140" s="8" t="str">
        <f t="shared" si="36"/>
        <v/>
      </c>
      <c r="N140" s="8" t="str">
        <f t="shared" si="37"/>
        <v/>
      </c>
      <c r="O140" s="12" t="str">
        <f t="shared" si="38"/>
        <v/>
      </c>
      <c r="P140" s="8" t="str">
        <f t="shared" si="39"/>
        <v/>
      </c>
    </row>
    <row r="141" spans="1:16" s="10" customFormat="1" x14ac:dyDescent="0.25">
      <c r="A141" s="11"/>
      <c r="B141" s="11"/>
      <c r="F141" s="1"/>
      <c r="J141" s="11"/>
      <c r="K141" s="11"/>
      <c r="O141" s="1"/>
    </row>
    <row r="142" spans="1:16" s="10" customFormat="1" x14ac:dyDescent="0.25">
      <c r="A142" s="11"/>
      <c r="B142" s="11"/>
      <c r="F142" s="1"/>
      <c r="J142" s="11"/>
      <c r="K142" s="11"/>
      <c r="O142" s="1"/>
    </row>
    <row r="143" spans="1:16" s="10" customFormat="1" x14ac:dyDescent="0.25">
      <c r="A143" s="11"/>
      <c r="B143" s="11"/>
      <c r="F143" s="1"/>
      <c r="J143" s="11"/>
      <c r="K143" s="11"/>
      <c r="O143" s="1"/>
    </row>
    <row r="144" spans="1:16" s="10" customFormat="1" x14ac:dyDescent="0.25">
      <c r="A144" s="11"/>
      <c r="B144" s="11"/>
      <c r="F144" s="1"/>
      <c r="J144" s="11"/>
      <c r="K144" s="11"/>
      <c r="O144" s="1"/>
    </row>
    <row r="145" spans="1:15" s="10" customFormat="1" x14ac:dyDescent="0.25">
      <c r="A145" s="11"/>
      <c r="B145" s="11"/>
      <c r="F145" s="1"/>
      <c r="J145" s="11"/>
      <c r="K145" s="11"/>
      <c r="O145" s="1"/>
    </row>
    <row r="146" spans="1:15" s="10" customFormat="1" x14ac:dyDescent="0.25">
      <c r="A146" s="11"/>
      <c r="B146" s="11"/>
      <c r="F146" s="1"/>
      <c r="J146" s="11"/>
      <c r="K146" s="11"/>
      <c r="O146" s="1"/>
    </row>
    <row r="147" spans="1:15" s="10" customFormat="1" x14ac:dyDescent="0.25">
      <c r="A147" s="11"/>
      <c r="B147" s="11"/>
      <c r="F147" s="1"/>
      <c r="J147" s="11"/>
      <c r="K147" s="11"/>
      <c r="O147" s="1"/>
    </row>
    <row r="148" spans="1:15" s="10" customFormat="1" x14ac:dyDescent="0.25">
      <c r="A148" s="11"/>
      <c r="B148" s="11"/>
      <c r="F148" s="1"/>
      <c r="J148" s="11"/>
      <c r="K148" s="11"/>
      <c r="O148" s="1"/>
    </row>
    <row r="149" spans="1:15" s="10" customFormat="1" x14ac:dyDescent="0.25">
      <c r="A149" s="11"/>
      <c r="B149" s="11"/>
      <c r="F149" s="1"/>
      <c r="J149" s="11"/>
      <c r="K149" s="11"/>
      <c r="O149" s="1"/>
    </row>
    <row r="150" spans="1:15" s="10" customFormat="1" x14ac:dyDescent="0.25">
      <c r="A150" s="11"/>
      <c r="B150" s="11"/>
      <c r="F150" s="1"/>
      <c r="J150" s="11"/>
      <c r="K150" s="11"/>
      <c r="O150" s="1"/>
    </row>
    <row r="151" spans="1:15" s="10" customFormat="1" x14ac:dyDescent="0.25">
      <c r="A151" s="11"/>
      <c r="B151" s="11"/>
      <c r="F151" s="1"/>
      <c r="J151" s="11"/>
      <c r="K151" s="11"/>
      <c r="O151" s="1"/>
    </row>
    <row r="152" spans="1:15" s="10" customFormat="1" x14ac:dyDescent="0.25">
      <c r="A152" s="11"/>
      <c r="B152" s="11"/>
      <c r="F152" s="1"/>
      <c r="J152" s="11"/>
      <c r="K152" s="11"/>
      <c r="O152" s="1"/>
    </row>
    <row r="153" spans="1:15" s="10" customFormat="1" x14ac:dyDescent="0.25">
      <c r="A153" s="11"/>
      <c r="B153" s="11"/>
      <c r="F153" s="1"/>
      <c r="J153" s="11"/>
      <c r="K153" s="11"/>
      <c r="O153" s="1"/>
    </row>
    <row r="154" spans="1:15" s="6" customFormat="1" ht="18.75" x14ac:dyDescent="0.3">
      <c r="A154" s="5"/>
      <c r="B154" s="5"/>
      <c r="F154" s="23"/>
      <c r="J154" s="5"/>
    </row>
    <row r="155" spans="1:15" s="6" customFormat="1" ht="18.75" x14ac:dyDescent="0.3">
      <c r="A155" s="5"/>
      <c r="B155" s="5"/>
      <c r="F155" s="23"/>
      <c r="J155" s="5"/>
    </row>
    <row r="156" spans="1:15" s="11" customFormat="1" x14ac:dyDescent="0.25">
      <c r="F156" s="7"/>
      <c r="O156" s="7"/>
    </row>
    <row r="157" spans="1:15" s="10" customFormat="1" x14ac:dyDescent="0.25">
      <c r="A157" s="11"/>
      <c r="B157" s="11"/>
      <c r="F157" s="1"/>
      <c r="J157" s="11"/>
      <c r="K157" s="11"/>
      <c r="O157" s="1"/>
    </row>
    <row r="158" spans="1:15" s="10" customFormat="1" x14ac:dyDescent="0.25">
      <c r="A158" s="11"/>
      <c r="B158" s="11"/>
      <c r="F158" s="1"/>
      <c r="J158" s="11"/>
      <c r="K158" s="11"/>
      <c r="O158" s="1"/>
    </row>
    <row r="159" spans="1:15" s="10" customFormat="1" x14ac:dyDescent="0.25">
      <c r="A159" s="11"/>
      <c r="B159" s="11"/>
      <c r="F159" s="1"/>
      <c r="J159" s="11"/>
      <c r="K159" s="11"/>
      <c r="O159" s="1"/>
    </row>
    <row r="160" spans="1:15" s="10" customFormat="1" x14ac:dyDescent="0.25">
      <c r="A160" s="11"/>
      <c r="B160" s="11"/>
      <c r="F160" s="1"/>
      <c r="J160" s="11"/>
      <c r="K160" s="11"/>
      <c r="O160" s="1"/>
    </row>
    <row r="161" spans="1:15" s="10" customFormat="1" x14ac:dyDescent="0.25">
      <c r="A161" s="11"/>
      <c r="B161" s="11"/>
      <c r="F161" s="1"/>
      <c r="J161" s="11"/>
      <c r="K161" s="11"/>
      <c r="O161" s="1"/>
    </row>
    <row r="162" spans="1:15" s="10" customFormat="1" x14ac:dyDescent="0.25">
      <c r="A162" s="11"/>
      <c r="B162" s="11"/>
      <c r="F162" s="1"/>
      <c r="J162" s="11"/>
      <c r="K162" s="11"/>
      <c r="O162" s="1"/>
    </row>
    <row r="163" spans="1:15" s="10" customFormat="1" x14ac:dyDescent="0.25">
      <c r="A163" s="11"/>
      <c r="B163" s="11"/>
      <c r="F163" s="1"/>
      <c r="J163" s="11"/>
      <c r="K163" s="11"/>
      <c r="O163" s="1"/>
    </row>
    <row r="164" spans="1:15" s="10" customFormat="1" x14ac:dyDescent="0.25">
      <c r="A164" s="11"/>
      <c r="B164" s="11"/>
      <c r="F164" s="1"/>
      <c r="J164" s="11"/>
      <c r="K164" s="11"/>
      <c r="O164" s="1"/>
    </row>
    <row r="165" spans="1:15" s="10" customFormat="1" x14ac:dyDescent="0.25">
      <c r="A165" s="11"/>
      <c r="B165" s="11"/>
      <c r="F165" s="1"/>
      <c r="J165" s="11"/>
      <c r="K165" s="11"/>
      <c r="O165" s="1"/>
    </row>
    <row r="166" spans="1:15" s="10" customFormat="1" x14ac:dyDescent="0.25">
      <c r="A166" s="11"/>
      <c r="B166" s="11"/>
      <c r="F166" s="1"/>
      <c r="J166" s="11"/>
      <c r="K166" s="11"/>
      <c r="O166" s="1"/>
    </row>
    <row r="167" spans="1:15" s="10" customFormat="1" x14ac:dyDescent="0.25">
      <c r="A167" s="11"/>
      <c r="B167" s="11"/>
      <c r="F167" s="1"/>
      <c r="J167" s="11"/>
      <c r="K167" s="11"/>
      <c r="O167" s="1"/>
    </row>
    <row r="168" spans="1:15" s="10" customFormat="1" x14ac:dyDescent="0.25">
      <c r="A168" s="11"/>
      <c r="B168" s="11"/>
      <c r="F168" s="1"/>
      <c r="J168" s="11"/>
      <c r="K168" s="11"/>
      <c r="O168" s="1"/>
    </row>
    <row r="169" spans="1:15" s="10" customFormat="1" x14ac:dyDescent="0.25">
      <c r="A169" s="11"/>
      <c r="B169" s="11"/>
      <c r="F169" s="1"/>
      <c r="J169" s="11"/>
      <c r="K169" s="11"/>
      <c r="O169" s="1"/>
    </row>
    <row r="170" spans="1:15" s="10" customFormat="1" x14ac:dyDescent="0.25">
      <c r="A170" s="11"/>
      <c r="B170" s="11"/>
      <c r="F170" s="1"/>
      <c r="J170" s="11"/>
      <c r="K170" s="11"/>
      <c r="O170" s="1"/>
    </row>
    <row r="171" spans="1:15" s="10" customFormat="1" x14ac:dyDescent="0.25">
      <c r="A171" s="11"/>
      <c r="B171" s="11"/>
      <c r="F171" s="1"/>
      <c r="J171" s="11"/>
      <c r="K171" s="11"/>
      <c r="O171" s="1"/>
    </row>
    <row r="172" spans="1:15" s="10" customFormat="1" x14ac:dyDescent="0.25">
      <c r="A172" s="11"/>
      <c r="B172" s="11"/>
      <c r="F172" s="1"/>
      <c r="J172" s="11"/>
      <c r="K172" s="11"/>
      <c r="O172" s="1"/>
    </row>
    <row r="173" spans="1:15" s="10" customFormat="1" x14ac:dyDescent="0.25">
      <c r="A173" s="11"/>
      <c r="B173" s="11"/>
      <c r="F173" s="1"/>
      <c r="J173" s="11"/>
      <c r="K173" s="11"/>
      <c r="O173" s="1"/>
    </row>
    <row r="174" spans="1:15" s="10" customFormat="1" x14ac:dyDescent="0.25">
      <c r="A174" s="11"/>
      <c r="B174" s="11"/>
      <c r="F174" s="1"/>
      <c r="J174" s="11"/>
      <c r="K174" s="11"/>
      <c r="O174" s="1"/>
    </row>
    <row r="175" spans="1:15" s="10" customFormat="1" x14ac:dyDescent="0.25">
      <c r="A175" s="11"/>
      <c r="B175" s="11"/>
      <c r="F175" s="1"/>
      <c r="J175" s="11"/>
      <c r="K175" s="11"/>
      <c r="O175" s="1"/>
    </row>
    <row r="176" spans="1:15" s="10" customFormat="1" x14ac:dyDescent="0.25">
      <c r="A176" s="11"/>
      <c r="B176" s="11"/>
      <c r="F176" s="1"/>
      <c r="J176" s="11"/>
      <c r="K176" s="11"/>
      <c r="O176" s="1"/>
    </row>
    <row r="177" spans="1:15" s="10" customFormat="1" x14ac:dyDescent="0.25">
      <c r="A177" s="11"/>
      <c r="B177" s="11"/>
      <c r="F177" s="1"/>
      <c r="J177" s="11"/>
      <c r="K177" s="11"/>
      <c r="O177" s="1"/>
    </row>
    <row r="178" spans="1:15" s="10" customFormat="1" x14ac:dyDescent="0.25">
      <c r="A178" s="11"/>
      <c r="B178" s="11"/>
      <c r="F178" s="1"/>
      <c r="J178" s="11"/>
      <c r="K178" s="11"/>
      <c r="O178" s="1"/>
    </row>
    <row r="179" spans="1:15" s="6" customFormat="1" ht="18.75" x14ac:dyDescent="0.3">
      <c r="A179" s="5"/>
      <c r="B179" s="5"/>
      <c r="F179" s="23"/>
      <c r="J179" s="5"/>
    </row>
    <row r="180" spans="1:15" s="6" customFormat="1" ht="18.75" x14ac:dyDescent="0.3">
      <c r="A180" s="5"/>
      <c r="B180" s="5"/>
      <c r="F180" s="23"/>
      <c r="J180" s="5"/>
    </row>
    <row r="181" spans="1:15" s="11" customFormat="1" x14ac:dyDescent="0.25">
      <c r="F181" s="7"/>
      <c r="O181" s="7"/>
    </row>
    <row r="182" spans="1:15" s="10" customFormat="1" x14ac:dyDescent="0.25">
      <c r="A182" s="11"/>
      <c r="B182" s="11"/>
      <c r="F182" s="1"/>
      <c r="J182" s="11"/>
      <c r="K182" s="11"/>
      <c r="O182" s="1"/>
    </row>
    <row r="183" spans="1:15" s="10" customFormat="1" x14ac:dyDescent="0.25">
      <c r="A183" s="11"/>
      <c r="B183" s="11"/>
      <c r="F183" s="1"/>
      <c r="J183" s="11"/>
      <c r="K183" s="11"/>
      <c r="O183" s="1"/>
    </row>
    <row r="184" spans="1:15" s="10" customFormat="1" x14ac:dyDescent="0.25">
      <c r="A184" s="11"/>
      <c r="B184" s="11"/>
      <c r="F184" s="1"/>
      <c r="J184" s="11"/>
      <c r="K184" s="11"/>
      <c r="O184" s="1"/>
    </row>
    <row r="185" spans="1:15" s="10" customFormat="1" x14ac:dyDescent="0.25">
      <c r="A185" s="11"/>
      <c r="B185" s="11"/>
      <c r="F185" s="1"/>
      <c r="J185" s="11"/>
      <c r="K185" s="11"/>
      <c r="O185" s="1"/>
    </row>
    <row r="186" spans="1:15" s="10" customFormat="1" x14ac:dyDescent="0.25">
      <c r="A186" s="11"/>
      <c r="B186" s="11"/>
      <c r="F186" s="1"/>
      <c r="J186" s="11"/>
      <c r="K186" s="11"/>
      <c r="O186" s="1"/>
    </row>
    <row r="187" spans="1:15" s="10" customFormat="1" x14ac:dyDescent="0.25">
      <c r="A187" s="11"/>
      <c r="B187" s="11"/>
      <c r="F187" s="1"/>
      <c r="J187" s="11"/>
      <c r="K187" s="11"/>
      <c r="O187" s="1"/>
    </row>
    <row r="188" spans="1:15" s="10" customFormat="1" x14ac:dyDescent="0.25">
      <c r="A188" s="11"/>
      <c r="B188" s="11"/>
      <c r="F188" s="1"/>
      <c r="J188" s="11"/>
      <c r="K188" s="11"/>
      <c r="O188" s="1"/>
    </row>
    <row r="189" spans="1:15" s="10" customFormat="1" x14ac:dyDescent="0.25">
      <c r="A189" s="11"/>
      <c r="B189" s="11"/>
      <c r="F189" s="1"/>
      <c r="J189" s="11"/>
      <c r="K189" s="11"/>
      <c r="O189" s="1"/>
    </row>
    <row r="190" spans="1:15" s="10" customFormat="1" x14ac:dyDescent="0.25">
      <c r="A190" s="11"/>
      <c r="B190" s="11"/>
      <c r="F190" s="1"/>
      <c r="J190" s="11"/>
      <c r="K190" s="11"/>
      <c r="O190" s="1"/>
    </row>
    <row r="191" spans="1:15" s="10" customFormat="1" x14ac:dyDescent="0.25">
      <c r="A191" s="11"/>
      <c r="B191" s="11"/>
      <c r="F191" s="1"/>
      <c r="J191" s="11"/>
      <c r="K191" s="11"/>
      <c r="O191" s="1"/>
    </row>
    <row r="192" spans="1:15" s="10" customFormat="1" x14ac:dyDescent="0.25">
      <c r="A192" s="11"/>
      <c r="B192" s="11"/>
      <c r="F192" s="1"/>
      <c r="J192" s="11"/>
      <c r="K192" s="11"/>
      <c r="O192" s="1"/>
    </row>
    <row r="193" spans="1:15" s="10" customFormat="1" x14ac:dyDescent="0.25">
      <c r="A193" s="11"/>
      <c r="B193" s="11"/>
      <c r="F193" s="1"/>
      <c r="J193" s="11"/>
      <c r="K193" s="11"/>
      <c r="O193" s="1"/>
    </row>
    <row r="194" spans="1:15" s="10" customFormat="1" x14ac:dyDescent="0.25">
      <c r="A194" s="11"/>
      <c r="B194" s="11"/>
      <c r="F194" s="1"/>
      <c r="J194" s="11"/>
      <c r="K194" s="11"/>
      <c r="O194" s="1"/>
    </row>
    <row r="195" spans="1:15" s="10" customFormat="1" x14ac:dyDescent="0.25">
      <c r="A195" s="11"/>
      <c r="B195" s="11"/>
      <c r="F195" s="1"/>
      <c r="J195" s="11"/>
      <c r="K195" s="11"/>
      <c r="O195" s="1"/>
    </row>
    <row r="196" spans="1:15" s="10" customFormat="1" x14ac:dyDescent="0.25">
      <c r="A196" s="11"/>
      <c r="B196" s="11"/>
      <c r="F196" s="1"/>
      <c r="J196" s="11"/>
      <c r="K196" s="11"/>
      <c r="O196" s="1"/>
    </row>
    <row r="197" spans="1:15" s="10" customFormat="1" x14ac:dyDescent="0.25">
      <c r="A197" s="11"/>
      <c r="B197" s="11"/>
      <c r="F197" s="1"/>
      <c r="J197" s="11"/>
      <c r="K197" s="11"/>
      <c r="O197" s="1"/>
    </row>
    <row r="198" spans="1:15" s="10" customFormat="1" x14ac:dyDescent="0.25">
      <c r="A198" s="11"/>
      <c r="B198" s="11"/>
      <c r="F198" s="1"/>
      <c r="J198" s="11"/>
      <c r="K198" s="11"/>
      <c r="O198" s="1"/>
    </row>
    <row r="199" spans="1:15" s="10" customFormat="1" x14ac:dyDescent="0.25">
      <c r="A199" s="11"/>
      <c r="B199" s="11"/>
      <c r="F199" s="1"/>
      <c r="J199" s="11"/>
      <c r="K199" s="11"/>
      <c r="O199" s="1"/>
    </row>
    <row r="200" spans="1:15" s="10" customFormat="1" x14ac:dyDescent="0.25">
      <c r="A200" s="11"/>
      <c r="B200" s="11"/>
      <c r="F200" s="1"/>
      <c r="J200" s="11"/>
      <c r="K200" s="11"/>
      <c r="O200" s="1"/>
    </row>
    <row r="201" spans="1:15" s="10" customFormat="1" x14ac:dyDescent="0.25">
      <c r="A201" s="11"/>
      <c r="B201" s="11"/>
      <c r="F201" s="1"/>
      <c r="J201" s="11"/>
      <c r="K201" s="11"/>
      <c r="O201" s="1"/>
    </row>
    <row r="202" spans="1:15" s="10" customFormat="1" x14ac:dyDescent="0.25">
      <c r="A202" s="11"/>
      <c r="B202" s="11"/>
      <c r="F202" s="1"/>
      <c r="J202" s="11"/>
      <c r="K202" s="11"/>
      <c r="O202" s="1"/>
    </row>
    <row r="203" spans="1:15" s="10" customFormat="1" x14ac:dyDescent="0.25">
      <c r="A203" s="11"/>
      <c r="B203" s="11"/>
      <c r="F203" s="1"/>
      <c r="J203" s="11"/>
      <c r="K203" s="11"/>
      <c r="O203" s="1"/>
    </row>
    <row r="204" spans="1:15" s="6" customFormat="1" ht="18.75" x14ac:dyDescent="0.3">
      <c r="A204" s="5"/>
      <c r="B204" s="5"/>
      <c r="F204" s="23"/>
      <c r="J204" s="5"/>
    </row>
    <row r="205" spans="1:15" s="6" customFormat="1" ht="18.75" x14ac:dyDescent="0.3">
      <c r="A205" s="5"/>
      <c r="B205" s="5"/>
      <c r="F205" s="23"/>
      <c r="J205" s="5"/>
    </row>
    <row r="206" spans="1:15" s="11" customFormat="1" x14ac:dyDescent="0.25">
      <c r="F206" s="7"/>
      <c r="O206" s="7"/>
    </row>
    <row r="207" spans="1:15" s="10" customFormat="1" x14ac:dyDescent="0.25">
      <c r="A207" s="11"/>
      <c r="B207" s="11"/>
      <c r="F207" s="1"/>
      <c r="J207" s="11"/>
      <c r="K207" s="11"/>
      <c r="O207" s="1"/>
    </row>
    <row r="208" spans="1:15" s="10" customFormat="1" x14ac:dyDescent="0.25">
      <c r="A208" s="11"/>
      <c r="B208" s="11"/>
      <c r="F208" s="1"/>
      <c r="J208" s="11"/>
      <c r="K208" s="11"/>
      <c r="O208" s="1"/>
    </row>
    <row r="209" spans="1:15" s="10" customFormat="1" x14ac:dyDescent="0.25">
      <c r="A209" s="11"/>
      <c r="B209" s="11"/>
      <c r="F209" s="1"/>
      <c r="J209" s="11"/>
      <c r="K209" s="11"/>
      <c r="O209" s="1"/>
    </row>
    <row r="210" spans="1:15" s="10" customFormat="1" x14ac:dyDescent="0.25">
      <c r="A210" s="11"/>
      <c r="B210" s="11"/>
      <c r="F210" s="1"/>
      <c r="J210" s="11"/>
      <c r="K210" s="11"/>
      <c r="O210" s="1"/>
    </row>
    <row r="211" spans="1:15" s="10" customFormat="1" x14ac:dyDescent="0.25">
      <c r="A211" s="11"/>
      <c r="B211" s="11"/>
      <c r="F211" s="1"/>
      <c r="J211" s="11"/>
      <c r="K211" s="11"/>
      <c r="O211" s="1"/>
    </row>
    <row r="212" spans="1:15" s="10" customFormat="1" x14ac:dyDescent="0.25">
      <c r="A212" s="11"/>
      <c r="B212" s="11"/>
      <c r="F212" s="1"/>
      <c r="J212" s="11"/>
      <c r="K212" s="11"/>
      <c r="O212" s="1"/>
    </row>
    <row r="213" spans="1:15" s="10" customFormat="1" x14ac:dyDescent="0.25">
      <c r="A213" s="11"/>
      <c r="B213" s="11"/>
      <c r="F213" s="1"/>
      <c r="J213" s="11"/>
      <c r="K213" s="11"/>
      <c r="O213" s="1"/>
    </row>
    <row r="214" spans="1:15" s="10" customFormat="1" x14ac:dyDescent="0.25">
      <c r="A214" s="11"/>
      <c r="B214" s="11"/>
      <c r="F214" s="1"/>
      <c r="J214" s="11"/>
      <c r="K214" s="11"/>
      <c r="O214" s="1"/>
    </row>
    <row r="215" spans="1:15" s="10" customFormat="1" x14ac:dyDescent="0.25">
      <c r="A215" s="11"/>
      <c r="B215" s="11"/>
      <c r="F215" s="1"/>
      <c r="J215" s="11"/>
      <c r="K215" s="11"/>
      <c r="O215" s="1"/>
    </row>
    <row r="216" spans="1:15" s="10" customFormat="1" x14ac:dyDescent="0.25">
      <c r="A216" s="11"/>
      <c r="B216" s="11"/>
      <c r="F216" s="1"/>
      <c r="J216" s="11"/>
      <c r="K216" s="11"/>
      <c r="O216" s="1"/>
    </row>
    <row r="217" spans="1:15" s="10" customFormat="1" x14ac:dyDescent="0.25">
      <c r="A217" s="11"/>
      <c r="B217" s="11"/>
      <c r="F217" s="1"/>
      <c r="J217" s="11"/>
      <c r="K217" s="11"/>
      <c r="O217" s="1"/>
    </row>
    <row r="218" spans="1:15" s="10" customFormat="1" x14ac:dyDescent="0.25">
      <c r="A218" s="11"/>
      <c r="B218" s="11"/>
      <c r="F218" s="1"/>
      <c r="J218" s="11"/>
      <c r="K218" s="11"/>
      <c r="O218" s="1"/>
    </row>
    <row r="219" spans="1:15" s="10" customFormat="1" x14ac:dyDescent="0.25">
      <c r="A219" s="11"/>
      <c r="B219" s="11"/>
      <c r="F219" s="1"/>
      <c r="J219" s="11"/>
      <c r="K219" s="11"/>
      <c r="O219" s="1"/>
    </row>
    <row r="220" spans="1:15" s="10" customFormat="1" x14ac:dyDescent="0.25">
      <c r="A220" s="11"/>
      <c r="B220" s="11"/>
      <c r="F220" s="1"/>
      <c r="J220" s="11"/>
      <c r="K220" s="11"/>
      <c r="O220" s="1"/>
    </row>
    <row r="221" spans="1:15" s="10" customFormat="1" x14ac:dyDescent="0.25">
      <c r="A221" s="11"/>
      <c r="B221" s="11"/>
      <c r="F221" s="1"/>
      <c r="J221" s="11"/>
      <c r="K221" s="11"/>
      <c r="O221" s="1"/>
    </row>
    <row r="222" spans="1:15" s="10" customFormat="1" x14ac:dyDescent="0.25">
      <c r="A222" s="11"/>
      <c r="B222" s="11"/>
      <c r="F222" s="1"/>
      <c r="J222" s="11"/>
      <c r="K222" s="11"/>
      <c r="O222" s="1"/>
    </row>
    <row r="223" spans="1:15" s="10" customFormat="1" x14ac:dyDescent="0.25">
      <c r="A223" s="11"/>
      <c r="B223" s="11"/>
      <c r="F223" s="1"/>
      <c r="J223" s="11"/>
      <c r="K223" s="11"/>
      <c r="O223" s="1"/>
    </row>
    <row r="224" spans="1:15" s="10" customFormat="1" x14ac:dyDescent="0.25">
      <c r="A224" s="11"/>
      <c r="B224" s="11"/>
      <c r="F224" s="1"/>
      <c r="J224" s="11"/>
      <c r="K224" s="11"/>
      <c r="O224" s="1"/>
    </row>
    <row r="225" spans="1:15" s="10" customFormat="1" x14ac:dyDescent="0.25">
      <c r="A225" s="11"/>
      <c r="B225" s="11"/>
      <c r="F225" s="1"/>
      <c r="J225" s="11"/>
      <c r="K225" s="11"/>
      <c r="O225" s="1"/>
    </row>
    <row r="226" spans="1:15" s="10" customFormat="1" x14ac:dyDescent="0.25">
      <c r="A226" s="11"/>
      <c r="B226" s="11"/>
      <c r="F226" s="1"/>
      <c r="J226" s="11"/>
      <c r="K226" s="11"/>
      <c r="O226" s="1"/>
    </row>
    <row r="227" spans="1:15" s="10" customFormat="1" x14ac:dyDescent="0.25">
      <c r="A227" s="11"/>
      <c r="B227" s="11"/>
      <c r="F227" s="1"/>
      <c r="J227" s="11"/>
      <c r="K227" s="11"/>
      <c r="O227" s="1"/>
    </row>
    <row r="228" spans="1:15" s="10" customFormat="1" x14ac:dyDescent="0.25">
      <c r="A228" s="11"/>
      <c r="B228" s="11"/>
      <c r="F228" s="1"/>
      <c r="J228" s="11"/>
      <c r="K228" s="11"/>
      <c r="O228" s="1"/>
    </row>
    <row r="229" spans="1:15" s="6" customFormat="1" ht="18.75" x14ac:dyDescent="0.3">
      <c r="A229" s="5"/>
      <c r="B229" s="5"/>
      <c r="F229" s="23"/>
      <c r="J229" s="5"/>
    </row>
    <row r="230" spans="1:15" s="6" customFormat="1" ht="18.75" x14ac:dyDescent="0.3">
      <c r="A230" s="5"/>
      <c r="B230" s="5"/>
      <c r="F230" s="23"/>
      <c r="J230" s="5"/>
    </row>
    <row r="231" spans="1:15" s="11" customFormat="1" x14ac:dyDescent="0.25">
      <c r="F231" s="7"/>
      <c r="O231" s="7"/>
    </row>
    <row r="232" spans="1:15" s="10" customFormat="1" x14ac:dyDescent="0.25">
      <c r="A232" s="11"/>
      <c r="B232" s="11"/>
      <c r="F232" s="1"/>
      <c r="J232" s="11"/>
      <c r="K232" s="11"/>
      <c r="O232" s="1"/>
    </row>
    <row r="233" spans="1:15" s="10" customFormat="1" x14ac:dyDescent="0.25">
      <c r="A233" s="11"/>
      <c r="B233" s="11"/>
      <c r="F233" s="1"/>
      <c r="J233" s="11"/>
      <c r="K233" s="11"/>
      <c r="O233" s="1"/>
    </row>
    <row r="234" spans="1:15" s="10" customFormat="1" x14ac:dyDescent="0.25">
      <c r="A234" s="11"/>
      <c r="B234" s="11"/>
      <c r="F234" s="1"/>
      <c r="J234" s="11"/>
      <c r="K234" s="11"/>
      <c r="O234" s="1"/>
    </row>
    <row r="235" spans="1:15" s="10" customFormat="1" x14ac:dyDescent="0.25">
      <c r="A235" s="11"/>
      <c r="B235" s="11"/>
      <c r="F235" s="1"/>
      <c r="J235" s="11"/>
      <c r="K235" s="11"/>
      <c r="O235" s="1"/>
    </row>
    <row r="236" spans="1:15" s="10" customFormat="1" x14ac:dyDescent="0.25">
      <c r="A236" s="11"/>
      <c r="B236" s="11"/>
      <c r="F236" s="1"/>
      <c r="J236" s="11"/>
      <c r="K236" s="11"/>
      <c r="O236" s="1"/>
    </row>
    <row r="237" spans="1:15" s="10" customFormat="1" x14ac:dyDescent="0.25">
      <c r="A237" s="11"/>
      <c r="B237" s="11"/>
      <c r="F237" s="1"/>
      <c r="J237" s="11"/>
      <c r="K237" s="11"/>
      <c r="O237" s="1"/>
    </row>
    <row r="238" spans="1:15" s="10" customFormat="1" x14ac:dyDescent="0.25">
      <c r="A238" s="11"/>
      <c r="B238" s="11"/>
      <c r="F238" s="1"/>
      <c r="J238" s="11"/>
      <c r="K238" s="11"/>
      <c r="O238" s="1"/>
    </row>
    <row r="239" spans="1:15" s="10" customFormat="1" x14ac:dyDescent="0.25">
      <c r="A239" s="11"/>
      <c r="B239" s="11"/>
      <c r="F239" s="1"/>
      <c r="J239" s="11"/>
      <c r="K239" s="11"/>
      <c r="O239" s="1"/>
    </row>
    <row r="240" spans="1:15" s="10" customFormat="1" x14ac:dyDescent="0.25">
      <c r="A240" s="11"/>
      <c r="B240" s="11"/>
      <c r="F240" s="1"/>
      <c r="J240" s="11"/>
      <c r="K240" s="11"/>
      <c r="O240" s="1"/>
    </row>
    <row r="241" spans="1:15" s="10" customFormat="1" x14ac:dyDescent="0.25">
      <c r="A241" s="11"/>
      <c r="B241" s="11"/>
      <c r="F241" s="1"/>
      <c r="J241" s="11"/>
      <c r="K241" s="11"/>
      <c r="O241" s="1"/>
    </row>
    <row r="242" spans="1:15" s="10" customFormat="1" x14ac:dyDescent="0.25">
      <c r="A242" s="11"/>
      <c r="B242" s="11"/>
      <c r="F242" s="1"/>
      <c r="J242" s="11"/>
      <c r="K242" s="11"/>
      <c r="O242" s="1"/>
    </row>
    <row r="243" spans="1:15" s="10" customFormat="1" x14ac:dyDescent="0.25">
      <c r="A243" s="11"/>
      <c r="B243" s="11"/>
      <c r="F243" s="1"/>
      <c r="J243" s="11"/>
      <c r="K243" s="11"/>
      <c r="O243" s="1"/>
    </row>
    <row r="244" spans="1:15" s="10" customFormat="1" x14ac:dyDescent="0.25">
      <c r="A244" s="11"/>
      <c r="B244" s="11"/>
      <c r="F244" s="1"/>
      <c r="J244" s="11"/>
      <c r="K244" s="11"/>
      <c r="O244" s="1"/>
    </row>
    <row r="245" spans="1:15" s="10" customFormat="1" x14ac:dyDescent="0.25">
      <c r="A245" s="11"/>
      <c r="B245" s="11"/>
      <c r="F245" s="1"/>
      <c r="J245" s="11"/>
      <c r="K245" s="11"/>
      <c r="O245" s="1"/>
    </row>
    <row r="246" spans="1:15" s="10" customFormat="1" x14ac:dyDescent="0.25">
      <c r="A246" s="11"/>
      <c r="B246" s="11"/>
      <c r="F246" s="1"/>
      <c r="J246" s="11"/>
      <c r="K246" s="11"/>
      <c r="O246" s="1"/>
    </row>
    <row r="247" spans="1:15" s="10" customFormat="1" x14ac:dyDescent="0.25">
      <c r="A247" s="11"/>
      <c r="B247" s="11"/>
      <c r="F247" s="1"/>
      <c r="J247" s="11"/>
      <c r="K247" s="11"/>
      <c r="O247" s="1"/>
    </row>
    <row r="248" spans="1:15" s="10" customFormat="1" x14ac:dyDescent="0.25">
      <c r="A248" s="11"/>
      <c r="B248" s="11"/>
      <c r="F248" s="1"/>
      <c r="J248" s="11"/>
      <c r="K248" s="11"/>
      <c r="O248" s="1"/>
    </row>
    <row r="249" spans="1:15" s="10" customFormat="1" x14ac:dyDescent="0.25">
      <c r="A249" s="11"/>
      <c r="B249" s="11"/>
      <c r="F249" s="1"/>
      <c r="J249" s="11"/>
      <c r="K249" s="11"/>
      <c r="O249" s="1"/>
    </row>
    <row r="250" spans="1:15" s="10" customFormat="1" x14ac:dyDescent="0.25">
      <c r="A250" s="11"/>
      <c r="B250" s="11"/>
      <c r="F250" s="1"/>
      <c r="J250" s="11"/>
      <c r="K250" s="11"/>
      <c r="O250" s="1"/>
    </row>
    <row r="251" spans="1:15" s="10" customFormat="1" x14ac:dyDescent="0.25">
      <c r="A251" s="11"/>
      <c r="B251" s="11"/>
      <c r="F251" s="1"/>
      <c r="J251" s="11"/>
      <c r="K251" s="11"/>
      <c r="O251" s="1"/>
    </row>
    <row r="252" spans="1:15" s="10" customFormat="1" x14ac:dyDescent="0.25">
      <c r="A252" s="11"/>
      <c r="B252" s="11"/>
      <c r="F252" s="1"/>
      <c r="J252" s="11"/>
      <c r="K252" s="11"/>
      <c r="O252" s="1"/>
    </row>
    <row r="253" spans="1:15" s="10" customFormat="1" x14ac:dyDescent="0.25">
      <c r="A253" s="11"/>
      <c r="B253" s="11"/>
      <c r="F253" s="1"/>
      <c r="J253" s="11"/>
      <c r="K253" s="11"/>
      <c r="O253" s="1"/>
    </row>
    <row r="254" spans="1:15" s="6" customFormat="1" ht="18.75" x14ac:dyDescent="0.3">
      <c r="A254" s="5"/>
      <c r="B254" s="5"/>
      <c r="F254" s="23"/>
      <c r="J254" s="5"/>
    </row>
    <row r="255" spans="1:15" s="6" customFormat="1" ht="18.75" x14ac:dyDescent="0.3">
      <c r="A255" s="5"/>
      <c r="B255" s="5"/>
      <c r="F255" s="23"/>
      <c r="J255" s="5"/>
    </row>
    <row r="256" spans="1:15" s="11" customFormat="1" x14ac:dyDescent="0.25">
      <c r="F256" s="7"/>
      <c r="O256" s="7"/>
    </row>
    <row r="257" spans="1:15" s="10" customFormat="1" x14ac:dyDescent="0.25">
      <c r="A257" s="11"/>
      <c r="B257" s="11"/>
      <c r="F257" s="1"/>
      <c r="J257" s="11"/>
      <c r="K257" s="11"/>
      <c r="O257" s="1"/>
    </row>
    <row r="258" spans="1:15" s="10" customFormat="1" x14ac:dyDescent="0.25">
      <c r="A258" s="11"/>
      <c r="B258" s="11"/>
      <c r="F258" s="1"/>
      <c r="J258" s="11"/>
      <c r="K258" s="11"/>
      <c r="O258" s="1"/>
    </row>
    <row r="259" spans="1:15" s="10" customFormat="1" x14ac:dyDescent="0.25">
      <c r="A259" s="11"/>
      <c r="B259" s="11"/>
      <c r="F259" s="1"/>
      <c r="J259" s="11"/>
      <c r="K259" s="11"/>
      <c r="O259" s="1"/>
    </row>
    <row r="260" spans="1:15" s="10" customFormat="1" x14ac:dyDescent="0.25">
      <c r="A260" s="11"/>
      <c r="B260" s="11"/>
      <c r="F260" s="1"/>
      <c r="J260" s="11"/>
      <c r="K260" s="11"/>
      <c r="O260" s="1"/>
    </row>
    <row r="261" spans="1:15" s="10" customFormat="1" x14ac:dyDescent="0.25">
      <c r="A261" s="11"/>
      <c r="B261" s="11"/>
      <c r="F261" s="1"/>
      <c r="J261" s="11"/>
      <c r="K261" s="11"/>
      <c r="O261" s="1"/>
    </row>
    <row r="262" spans="1:15" s="10" customFormat="1" x14ac:dyDescent="0.25">
      <c r="A262" s="11"/>
      <c r="B262" s="11"/>
      <c r="F262" s="1"/>
      <c r="J262" s="11"/>
      <c r="K262" s="11"/>
      <c r="O262" s="1"/>
    </row>
    <row r="263" spans="1:15" s="10" customFormat="1" x14ac:dyDescent="0.25">
      <c r="A263" s="11"/>
      <c r="B263" s="11"/>
      <c r="F263" s="1"/>
      <c r="J263" s="11"/>
      <c r="K263" s="11"/>
      <c r="O263" s="1"/>
    </row>
    <row r="264" spans="1:15" s="10" customFormat="1" x14ac:dyDescent="0.25">
      <c r="A264" s="11"/>
      <c r="B264" s="11"/>
      <c r="F264" s="1"/>
      <c r="J264" s="11"/>
      <c r="K264" s="11"/>
      <c r="O264" s="1"/>
    </row>
    <row r="265" spans="1:15" s="10" customFormat="1" x14ac:dyDescent="0.25">
      <c r="A265" s="11"/>
      <c r="B265" s="11"/>
      <c r="F265" s="1"/>
      <c r="J265" s="11"/>
      <c r="K265" s="11"/>
      <c r="O265" s="1"/>
    </row>
    <row r="266" spans="1:15" s="10" customFormat="1" x14ac:dyDescent="0.25">
      <c r="A266" s="11"/>
      <c r="B266" s="11"/>
      <c r="F266" s="1"/>
      <c r="J266" s="11"/>
      <c r="K266" s="11"/>
      <c r="O266" s="1"/>
    </row>
    <row r="267" spans="1:15" s="10" customFormat="1" x14ac:dyDescent="0.25">
      <c r="A267" s="11"/>
      <c r="B267" s="11"/>
      <c r="F267" s="1"/>
      <c r="J267" s="11"/>
      <c r="K267" s="11"/>
      <c r="O267" s="1"/>
    </row>
    <row r="268" spans="1:15" s="10" customFormat="1" x14ac:dyDescent="0.25">
      <c r="A268" s="11"/>
      <c r="B268" s="11"/>
      <c r="F268" s="1"/>
      <c r="J268" s="11"/>
      <c r="K268" s="11"/>
      <c r="O268" s="1"/>
    </row>
    <row r="269" spans="1:15" s="10" customFormat="1" x14ac:dyDescent="0.25">
      <c r="A269" s="11"/>
      <c r="B269" s="11"/>
      <c r="F269" s="1"/>
      <c r="J269" s="11"/>
      <c r="K269" s="11"/>
      <c r="O269" s="1"/>
    </row>
    <row r="270" spans="1:15" s="10" customFormat="1" x14ac:dyDescent="0.25">
      <c r="A270" s="11"/>
      <c r="B270" s="11"/>
      <c r="F270" s="1"/>
      <c r="J270" s="11"/>
      <c r="K270" s="11"/>
      <c r="O270" s="1"/>
    </row>
    <row r="271" spans="1:15" s="10" customFormat="1" x14ac:dyDescent="0.25">
      <c r="A271" s="11"/>
      <c r="B271" s="11"/>
      <c r="F271" s="1"/>
      <c r="J271" s="11"/>
      <c r="K271" s="11"/>
      <c r="O271" s="1"/>
    </row>
    <row r="272" spans="1:15" s="10" customFormat="1" x14ac:dyDescent="0.25">
      <c r="A272" s="11"/>
      <c r="B272" s="11"/>
      <c r="F272" s="1"/>
      <c r="J272" s="11"/>
      <c r="K272" s="11"/>
      <c r="O272" s="1"/>
    </row>
    <row r="273" spans="1:15" s="10" customFormat="1" x14ac:dyDescent="0.25">
      <c r="A273" s="11"/>
      <c r="B273" s="11"/>
      <c r="F273" s="1"/>
      <c r="J273" s="11"/>
      <c r="K273" s="11"/>
      <c r="O273" s="1"/>
    </row>
    <row r="274" spans="1:15" s="10" customFormat="1" x14ac:dyDescent="0.25">
      <c r="A274" s="11"/>
      <c r="B274" s="11"/>
      <c r="F274" s="1"/>
      <c r="J274" s="11"/>
      <c r="K274" s="11"/>
      <c r="O274" s="1"/>
    </row>
    <row r="275" spans="1:15" s="10" customFormat="1" x14ac:dyDescent="0.25">
      <c r="A275" s="11"/>
      <c r="B275" s="11"/>
      <c r="F275" s="1"/>
      <c r="J275" s="11"/>
      <c r="K275" s="11"/>
      <c r="O275" s="1"/>
    </row>
    <row r="276" spans="1:15" s="10" customFormat="1" x14ac:dyDescent="0.25">
      <c r="A276" s="11"/>
      <c r="B276" s="11"/>
      <c r="F276" s="1"/>
      <c r="J276" s="11"/>
      <c r="K276" s="11"/>
      <c r="O276" s="1"/>
    </row>
    <row r="277" spans="1:15" s="10" customFormat="1" x14ac:dyDescent="0.25">
      <c r="A277" s="11"/>
      <c r="B277" s="11"/>
      <c r="F277" s="1"/>
    </row>
    <row r="278" spans="1:15" s="10" customFormat="1" x14ac:dyDescent="0.25">
      <c r="A278" s="11"/>
      <c r="B278" s="11"/>
      <c r="F278" s="1"/>
    </row>
    <row r="279" spans="1:15" s="6" customFormat="1" ht="18.75" x14ac:dyDescent="0.3">
      <c r="A279" s="5"/>
      <c r="B279" s="5"/>
      <c r="F279" s="23"/>
      <c r="J279" s="5"/>
    </row>
    <row r="280" spans="1:15" s="6" customFormat="1" ht="18.75" x14ac:dyDescent="0.3">
      <c r="A280" s="5"/>
      <c r="B280" s="5"/>
      <c r="F280" s="23"/>
      <c r="J280" s="5"/>
    </row>
    <row r="281" spans="1:15" s="11" customFormat="1" x14ac:dyDescent="0.25">
      <c r="F281" s="7"/>
      <c r="O281" s="7"/>
    </row>
    <row r="282" spans="1:15" s="10" customFormat="1" x14ac:dyDescent="0.25">
      <c r="A282" s="11"/>
      <c r="B282" s="11"/>
      <c r="F282" s="1"/>
      <c r="J282" s="11"/>
      <c r="K282" s="11"/>
      <c r="O282" s="1"/>
    </row>
    <row r="283" spans="1:15" s="10" customFormat="1" x14ac:dyDescent="0.25">
      <c r="A283" s="11"/>
      <c r="B283" s="11"/>
      <c r="F283" s="1"/>
      <c r="J283" s="11"/>
      <c r="K283" s="11"/>
      <c r="O283" s="1"/>
    </row>
    <row r="284" spans="1:15" s="10" customFormat="1" x14ac:dyDescent="0.25">
      <c r="A284" s="11"/>
      <c r="B284" s="11"/>
      <c r="F284" s="1"/>
      <c r="J284" s="11"/>
      <c r="K284" s="11"/>
      <c r="O284" s="1"/>
    </row>
    <row r="285" spans="1:15" s="10" customFormat="1" x14ac:dyDescent="0.25">
      <c r="A285" s="11"/>
      <c r="B285" s="11"/>
      <c r="F285" s="1"/>
      <c r="J285" s="11"/>
      <c r="K285" s="11"/>
      <c r="O285" s="1"/>
    </row>
    <row r="286" spans="1:15" s="10" customFormat="1" x14ac:dyDescent="0.25">
      <c r="A286" s="11"/>
      <c r="B286" s="11"/>
      <c r="F286" s="1"/>
      <c r="J286" s="11"/>
      <c r="K286" s="11"/>
      <c r="O286" s="1"/>
    </row>
    <row r="287" spans="1:15" s="10" customFormat="1" x14ac:dyDescent="0.25">
      <c r="A287" s="11"/>
      <c r="B287" s="11"/>
      <c r="F287" s="1"/>
      <c r="J287" s="11"/>
      <c r="K287" s="11"/>
      <c r="O287" s="1"/>
    </row>
    <row r="288" spans="1:15" s="10" customFormat="1" x14ac:dyDescent="0.25">
      <c r="A288" s="11"/>
      <c r="B288" s="11"/>
      <c r="F288" s="1"/>
      <c r="J288" s="11"/>
      <c r="K288" s="11"/>
      <c r="O288" s="1"/>
    </row>
    <row r="289" spans="1:15" s="10" customFormat="1" x14ac:dyDescent="0.25">
      <c r="A289" s="11"/>
      <c r="B289" s="11"/>
      <c r="F289" s="1"/>
      <c r="J289" s="11"/>
      <c r="K289" s="11"/>
      <c r="O289" s="1"/>
    </row>
    <row r="290" spans="1:15" s="10" customFormat="1" x14ac:dyDescent="0.25">
      <c r="A290" s="11"/>
      <c r="B290" s="11"/>
      <c r="F290" s="1"/>
      <c r="J290" s="11"/>
      <c r="K290" s="11"/>
      <c r="O290" s="1"/>
    </row>
    <row r="291" spans="1:15" s="10" customFormat="1" x14ac:dyDescent="0.25">
      <c r="A291" s="11"/>
      <c r="B291" s="11"/>
      <c r="F291" s="1"/>
      <c r="J291" s="11"/>
      <c r="K291" s="11"/>
      <c r="O291" s="1"/>
    </row>
    <row r="292" spans="1:15" s="10" customFormat="1" x14ac:dyDescent="0.25">
      <c r="A292" s="11"/>
      <c r="B292" s="11"/>
      <c r="F292" s="1"/>
      <c r="J292" s="11"/>
      <c r="K292" s="11"/>
      <c r="O292" s="1"/>
    </row>
    <row r="293" spans="1:15" s="10" customFormat="1" x14ac:dyDescent="0.25">
      <c r="A293" s="11"/>
      <c r="B293" s="11"/>
      <c r="F293" s="1"/>
      <c r="J293" s="11"/>
      <c r="K293" s="11"/>
      <c r="O293" s="1"/>
    </row>
    <row r="294" spans="1:15" s="10" customFormat="1" x14ac:dyDescent="0.25">
      <c r="A294" s="11"/>
      <c r="B294" s="11"/>
      <c r="F294" s="1"/>
      <c r="J294" s="11"/>
      <c r="K294" s="11"/>
      <c r="O294" s="1"/>
    </row>
    <row r="295" spans="1:15" s="10" customFormat="1" x14ac:dyDescent="0.25">
      <c r="A295" s="11"/>
      <c r="B295" s="11"/>
      <c r="F295" s="1"/>
      <c r="J295" s="11"/>
      <c r="K295" s="11"/>
      <c r="O295" s="1"/>
    </row>
    <row r="296" spans="1:15" s="10" customFormat="1" x14ac:dyDescent="0.25">
      <c r="A296" s="11"/>
      <c r="B296" s="11"/>
      <c r="F296" s="1"/>
      <c r="J296" s="11"/>
      <c r="K296" s="11"/>
      <c r="O296" s="1"/>
    </row>
    <row r="297" spans="1:15" s="10" customFormat="1" x14ac:dyDescent="0.25">
      <c r="A297" s="11"/>
      <c r="B297" s="11"/>
      <c r="F297" s="1"/>
      <c r="J297" s="11"/>
      <c r="K297" s="11"/>
      <c r="O297" s="1"/>
    </row>
    <row r="298" spans="1:15" s="10" customFormat="1" x14ac:dyDescent="0.25">
      <c r="A298" s="11"/>
      <c r="B298" s="11"/>
      <c r="F298" s="1"/>
      <c r="J298" s="11"/>
      <c r="K298" s="11"/>
      <c r="O298" s="1"/>
    </row>
    <row r="299" spans="1:15" s="10" customFormat="1" x14ac:dyDescent="0.25">
      <c r="A299" s="11"/>
      <c r="B299" s="11"/>
      <c r="F299" s="1"/>
      <c r="J299" s="11"/>
      <c r="K299" s="11"/>
      <c r="O299" s="1"/>
    </row>
    <row r="300" spans="1:15" s="10" customFormat="1" x14ac:dyDescent="0.25">
      <c r="A300" s="11"/>
      <c r="B300" s="11"/>
      <c r="F300" s="1"/>
      <c r="J300" s="11"/>
      <c r="K300" s="11"/>
      <c r="O300" s="1"/>
    </row>
    <row r="301" spans="1:15" s="10" customFormat="1" x14ac:dyDescent="0.25">
      <c r="A301" s="11"/>
      <c r="B301" s="11"/>
      <c r="F301" s="1"/>
      <c r="J301" s="11"/>
      <c r="K301" s="11"/>
      <c r="O301" s="1"/>
    </row>
    <row r="302" spans="1:15" s="10" customFormat="1" x14ac:dyDescent="0.25">
      <c r="A302" s="11"/>
      <c r="B302" s="11"/>
      <c r="F302" s="1"/>
    </row>
    <row r="303" spans="1:15" s="10" customFormat="1" x14ac:dyDescent="0.25">
      <c r="A303" s="11"/>
      <c r="B303" s="11"/>
      <c r="F303" s="1"/>
    </row>
    <row r="304" spans="1:15" s="6" customFormat="1" ht="18.75" x14ac:dyDescent="0.3">
      <c r="A304" s="5"/>
      <c r="B304" s="5"/>
      <c r="F304" s="23"/>
      <c r="J304" s="5"/>
    </row>
    <row r="305" spans="1:15" s="6" customFormat="1" ht="18.75" x14ac:dyDescent="0.3">
      <c r="A305" s="5"/>
      <c r="B305" s="5"/>
      <c r="F305" s="23"/>
      <c r="J305" s="5"/>
    </row>
    <row r="306" spans="1:15" s="11" customFormat="1" x14ac:dyDescent="0.25">
      <c r="F306" s="7"/>
      <c r="O306" s="7"/>
    </row>
    <row r="307" spans="1:15" s="10" customFormat="1" x14ac:dyDescent="0.25">
      <c r="A307" s="11"/>
      <c r="B307" s="11"/>
      <c r="F307" s="1"/>
      <c r="J307" s="11"/>
      <c r="K307" s="11"/>
      <c r="O307" s="1"/>
    </row>
    <row r="308" spans="1:15" s="10" customFormat="1" x14ac:dyDescent="0.25">
      <c r="A308" s="11"/>
      <c r="B308" s="11"/>
      <c r="F308" s="1"/>
      <c r="J308" s="11"/>
      <c r="K308" s="11"/>
      <c r="O308" s="1"/>
    </row>
    <row r="309" spans="1:15" s="10" customFormat="1" x14ac:dyDescent="0.25">
      <c r="A309" s="11"/>
      <c r="B309" s="11"/>
      <c r="F309" s="1"/>
      <c r="J309" s="11"/>
      <c r="K309" s="11"/>
      <c r="O309" s="1"/>
    </row>
    <row r="310" spans="1:15" s="10" customFormat="1" x14ac:dyDescent="0.25">
      <c r="A310" s="11"/>
      <c r="B310" s="11"/>
      <c r="F310" s="1"/>
      <c r="J310" s="11"/>
      <c r="K310" s="11"/>
      <c r="O310" s="1"/>
    </row>
    <row r="311" spans="1:15" s="10" customFormat="1" x14ac:dyDescent="0.25">
      <c r="A311" s="11"/>
      <c r="B311" s="11"/>
      <c r="F311" s="1"/>
      <c r="J311" s="11"/>
      <c r="K311" s="11"/>
      <c r="O311" s="1"/>
    </row>
    <row r="312" spans="1:15" s="10" customFormat="1" x14ac:dyDescent="0.25">
      <c r="A312" s="11"/>
      <c r="B312" s="11"/>
      <c r="F312" s="1"/>
      <c r="J312" s="11"/>
      <c r="K312" s="11"/>
      <c r="O312" s="1"/>
    </row>
    <row r="313" spans="1:15" s="10" customFormat="1" x14ac:dyDescent="0.25">
      <c r="A313" s="11"/>
      <c r="B313" s="11"/>
      <c r="F313" s="1"/>
      <c r="J313" s="11"/>
      <c r="K313" s="11"/>
      <c r="O313" s="1"/>
    </row>
    <row r="314" spans="1:15" s="10" customFormat="1" x14ac:dyDescent="0.25">
      <c r="A314" s="11"/>
      <c r="B314" s="11"/>
      <c r="F314" s="1"/>
      <c r="J314" s="11"/>
      <c r="K314" s="11"/>
      <c r="O314" s="1"/>
    </row>
    <row r="315" spans="1:15" s="10" customFormat="1" x14ac:dyDescent="0.25">
      <c r="A315" s="11"/>
      <c r="B315" s="11"/>
      <c r="F315" s="1"/>
      <c r="J315" s="11"/>
      <c r="K315" s="11"/>
      <c r="O315" s="1"/>
    </row>
    <row r="316" spans="1:15" s="10" customFormat="1" x14ac:dyDescent="0.25">
      <c r="A316" s="11"/>
      <c r="B316" s="11"/>
      <c r="F316" s="1"/>
      <c r="J316" s="11"/>
      <c r="K316" s="11"/>
      <c r="O316" s="1"/>
    </row>
    <row r="317" spans="1:15" s="10" customFormat="1" x14ac:dyDescent="0.25">
      <c r="A317" s="11"/>
      <c r="B317" s="11"/>
      <c r="F317" s="1"/>
      <c r="J317" s="11"/>
      <c r="K317" s="11"/>
      <c r="O317" s="1"/>
    </row>
    <row r="318" spans="1:15" s="10" customFormat="1" x14ac:dyDescent="0.25">
      <c r="A318" s="11"/>
      <c r="B318" s="11"/>
      <c r="F318" s="1"/>
      <c r="J318" s="11"/>
      <c r="K318" s="11"/>
      <c r="O318" s="1"/>
    </row>
    <row r="319" spans="1:15" s="10" customFormat="1" x14ac:dyDescent="0.25">
      <c r="A319" s="11"/>
      <c r="B319" s="11"/>
      <c r="F319" s="1"/>
      <c r="J319" s="11"/>
      <c r="K319" s="11"/>
      <c r="O319" s="1"/>
    </row>
    <row r="320" spans="1:15" s="10" customFormat="1" x14ac:dyDescent="0.25">
      <c r="A320" s="11"/>
      <c r="B320" s="11"/>
      <c r="F320" s="1"/>
      <c r="J320" s="11"/>
      <c r="K320" s="11"/>
      <c r="O320" s="1"/>
    </row>
    <row r="321" spans="1:15" s="10" customFormat="1" x14ac:dyDescent="0.25">
      <c r="A321" s="11"/>
      <c r="B321" s="11"/>
      <c r="F321" s="1"/>
      <c r="J321" s="11"/>
      <c r="K321" s="11"/>
      <c r="O321" s="1"/>
    </row>
    <row r="322" spans="1:15" s="10" customFormat="1" x14ac:dyDescent="0.25">
      <c r="A322" s="11"/>
      <c r="B322" s="11"/>
      <c r="F322" s="1"/>
      <c r="J322" s="11"/>
      <c r="K322" s="11"/>
      <c r="O322" s="1"/>
    </row>
    <row r="323" spans="1:15" s="10" customFormat="1" x14ac:dyDescent="0.25">
      <c r="A323" s="11"/>
      <c r="B323" s="11"/>
      <c r="F323" s="1"/>
      <c r="J323" s="11"/>
      <c r="K323" s="11"/>
      <c r="O323" s="1"/>
    </row>
    <row r="324" spans="1:15" s="10" customFormat="1" x14ac:dyDescent="0.25">
      <c r="A324" s="11"/>
      <c r="B324" s="11"/>
      <c r="F324" s="1"/>
      <c r="J324" s="11"/>
      <c r="K324" s="11"/>
      <c r="O324" s="1"/>
    </row>
    <row r="325" spans="1:15" s="10" customFormat="1" x14ac:dyDescent="0.25">
      <c r="A325" s="11"/>
      <c r="B325" s="11"/>
      <c r="F325" s="1"/>
      <c r="J325" s="11"/>
      <c r="K325" s="11"/>
      <c r="O325" s="1"/>
    </row>
    <row r="326" spans="1:15" s="10" customFormat="1" x14ac:dyDescent="0.25">
      <c r="A326" s="11"/>
      <c r="B326" s="11"/>
      <c r="F326" s="1"/>
      <c r="J326" s="11"/>
      <c r="K326" s="11"/>
      <c r="O326" s="1"/>
    </row>
    <row r="327" spans="1:15" s="10" customFormat="1" x14ac:dyDescent="0.25">
      <c r="A327" s="11"/>
      <c r="B327" s="11"/>
      <c r="F327" s="1"/>
    </row>
    <row r="328" spans="1:15" s="10" customFormat="1" x14ac:dyDescent="0.25">
      <c r="A328" s="11"/>
      <c r="B328" s="11"/>
      <c r="F328" s="1"/>
    </row>
    <row r="329" spans="1:15" s="6" customFormat="1" ht="18.75" x14ac:dyDescent="0.3">
      <c r="A329" s="5"/>
      <c r="B329" s="5"/>
      <c r="F329" s="23"/>
      <c r="J329" s="5"/>
    </row>
    <row r="330" spans="1:15" s="6" customFormat="1" ht="18.75" x14ac:dyDescent="0.3">
      <c r="A330" s="5"/>
      <c r="B330" s="5"/>
      <c r="F330" s="23"/>
      <c r="J330" s="5"/>
    </row>
    <row r="331" spans="1:15" s="11" customFormat="1" x14ac:dyDescent="0.25">
      <c r="F331" s="7"/>
      <c r="O331" s="7"/>
    </row>
    <row r="332" spans="1:15" s="10" customFormat="1" x14ac:dyDescent="0.25">
      <c r="A332" s="11"/>
      <c r="B332" s="11"/>
      <c r="F332" s="1"/>
      <c r="J332" s="11"/>
      <c r="K332" s="11"/>
      <c r="O332" s="1"/>
    </row>
    <row r="333" spans="1:15" s="10" customFormat="1" x14ac:dyDescent="0.25">
      <c r="A333" s="11"/>
      <c r="B333" s="11"/>
      <c r="F333" s="1"/>
      <c r="J333" s="11"/>
      <c r="K333" s="11"/>
      <c r="O333" s="1"/>
    </row>
    <row r="334" spans="1:15" s="10" customFormat="1" x14ac:dyDescent="0.25">
      <c r="A334" s="11"/>
      <c r="B334" s="11"/>
      <c r="F334" s="1"/>
      <c r="J334" s="11"/>
      <c r="K334" s="11"/>
      <c r="O334" s="1"/>
    </row>
    <row r="335" spans="1:15" s="10" customFormat="1" x14ac:dyDescent="0.25">
      <c r="A335" s="11"/>
      <c r="B335" s="11"/>
      <c r="F335" s="1"/>
      <c r="J335" s="11"/>
      <c r="K335" s="11"/>
      <c r="O335" s="1"/>
    </row>
    <row r="336" spans="1:15" s="10" customFormat="1" x14ac:dyDescent="0.25">
      <c r="A336" s="11"/>
      <c r="B336" s="11"/>
      <c r="F336" s="1"/>
      <c r="J336" s="11"/>
      <c r="K336" s="11"/>
      <c r="O336" s="1"/>
    </row>
    <row r="337" spans="1:15" s="10" customFormat="1" x14ac:dyDescent="0.25">
      <c r="A337" s="11"/>
      <c r="B337" s="11"/>
      <c r="F337" s="1"/>
      <c r="J337" s="11"/>
      <c r="K337" s="11"/>
      <c r="O337" s="1"/>
    </row>
    <row r="338" spans="1:15" s="10" customFormat="1" x14ac:dyDescent="0.25">
      <c r="A338" s="11"/>
      <c r="B338" s="11"/>
      <c r="F338" s="1"/>
      <c r="J338" s="11"/>
      <c r="K338" s="11"/>
      <c r="O338" s="1"/>
    </row>
    <row r="339" spans="1:15" s="10" customFormat="1" x14ac:dyDescent="0.25">
      <c r="A339" s="11"/>
      <c r="B339" s="11"/>
      <c r="F339" s="1"/>
      <c r="J339" s="11"/>
      <c r="K339" s="11"/>
      <c r="O339" s="1"/>
    </row>
    <row r="340" spans="1:15" s="10" customFormat="1" x14ac:dyDescent="0.25">
      <c r="A340" s="11"/>
      <c r="B340" s="11"/>
      <c r="F340" s="1"/>
      <c r="J340" s="11"/>
      <c r="K340" s="11"/>
      <c r="O340" s="1"/>
    </row>
    <row r="341" spans="1:15" s="10" customFormat="1" x14ac:dyDescent="0.25">
      <c r="A341" s="11"/>
      <c r="B341" s="11"/>
      <c r="F341" s="1"/>
      <c r="J341" s="11"/>
      <c r="K341" s="11"/>
      <c r="O341" s="1"/>
    </row>
    <row r="342" spans="1:15" s="10" customFormat="1" x14ac:dyDescent="0.25">
      <c r="A342" s="11"/>
      <c r="B342" s="11"/>
      <c r="F342" s="1"/>
      <c r="J342" s="11"/>
      <c r="K342" s="11"/>
      <c r="O342" s="1"/>
    </row>
    <row r="343" spans="1:15" s="10" customFormat="1" x14ac:dyDescent="0.25">
      <c r="A343" s="11"/>
      <c r="B343" s="11"/>
      <c r="F343" s="1"/>
      <c r="J343" s="11"/>
      <c r="K343" s="11"/>
      <c r="O343" s="1"/>
    </row>
    <row r="344" spans="1:15" s="10" customFormat="1" x14ac:dyDescent="0.25">
      <c r="A344" s="11"/>
      <c r="B344" s="11"/>
      <c r="F344" s="1"/>
      <c r="J344" s="11"/>
      <c r="K344" s="11"/>
      <c r="O344" s="1"/>
    </row>
    <row r="345" spans="1:15" s="10" customFormat="1" x14ac:dyDescent="0.25">
      <c r="A345" s="11"/>
      <c r="B345" s="11"/>
      <c r="F345" s="1"/>
      <c r="J345" s="11"/>
      <c r="K345" s="11"/>
      <c r="O345" s="1"/>
    </row>
    <row r="346" spans="1:15" s="10" customFormat="1" x14ac:dyDescent="0.25">
      <c r="A346" s="11"/>
      <c r="B346" s="11"/>
      <c r="F346" s="1"/>
      <c r="J346" s="11"/>
      <c r="K346" s="11"/>
      <c r="O346" s="1"/>
    </row>
    <row r="347" spans="1:15" s="10" customFormat="1" x14ac:dyDescent="0.25">
      <c r="A347" s="11"/>
      <c r="B347" s="11"/>
      <c r="F347" s="1"/>
      <c r="J347" s="11"/>
      <c r="K347" s="11"/>
      <c r="O347" s="1"/>
    </row>
    <row r="348" spans="1:15" s="10" customFormat="1" x14ac:dyDescent="0.25">
      <c r="A348" s="11"/>
      <c r="B348" s="11"/>
      <c r="F348" s="1"/>
      <c r="J348" s="11"/>
      <c r="K348" s="11"/>
      <c r="O348" s="1"/>
    </row>
    <row r="349" spans="1:15" s="10" customFormat="1" x14ac:dyDescent="0.25">
      <c r="A349" s="11"/>
      <c r="B349" s="11"/>
      <c r="F349" s="1"/>
      <c r="J349" s="11"/>
      <c r="K349" s="11"/>
      <c r="O349" s="1"/>
    </row>
    <row r="350" spans="1:15" s="10" customFormat="1" x14ac:dyDescent="0.25">
      <c r="A350" s="11"/>
      <c r="B350" s="11"/>
      <c r="F350" s="1"/>
      <c r="J350" s="11"/>
      <c r="K350" s="11"/>
      <c r="O350" s="1"/>
    </row>
    <row r="351" spans="1:15" s="10" customFormat="1" x14ac:dyDescent="0.25">
      <c r="A351" s="11"/>
      <c r="B351" s="11"/>
      <c r="F351" s="1"/>
      <c r="J351" s="11"/>
      <c r="K351" s="11"/>
      <c r="O351" s="1"/>
    </row>
    <row r="352" spans="1:15" s="10" customFormat="1" x14ac:dyDescent="0.25">
      <c r="A352" s="11"/>
      <c r="B352" s="11"/>
      <c r="F352" s="1"/>
    </row>
    <row r="353" spans="1:15" s="10" customFormat="1" x14ac:dyDescent="0.25">
      <c r="A353" s="11"/>
      <c r="B353" s="11"/>
      <c r="F353" s="1"/>
    </row>
    <row r="354" spans="1:15" s="6" customFormat="1" ht="18.75" x14ac:dyDescent="0.3">
      <c r="A354" s="5"/>
      <c r="B354" s="5"/>
      <c r="F354" s="23"/>
      <c r="J354" s="5"/>
    </row>
    <row r="355" spans="1:15" s="6" customFormat="1" ht="18.75" x14ac:dyDescent="0.3">
      <c r="A355" s="5"/>
      <c r="B355" s="5"/>
      <c r="F355" s="23"/>
      <c r="J355" s="5"/>
    </row>
    <row r="356" spans="1:15" s="11" customFormat="1" x14ac:dyDescent="0.25">
      <c r="F356" s="7"/>
      <c r="O356" s="7"/>
    </row>
    <row r="357" spans="1:15" s="10" customFormat="1" x14ac:dyDescent="0.25">
      <c r="A357" s="11"/>
      <c r="B357" s="11"/>
      <c r="F357" s="1"/>
      <c r="J357" s="11"/>
      <c r="K357" s="11"/>
      <c r="O357" s="1"/>
    </row>
    <row r="358" spans="1:15" s="10" customFormat="1" x14ac:dyDescent="0.25">
      <c r="A358" s="11"/>
      <c r="B358" s="11"/>
      <c r="F358" s="1"/>
      <c r="J358" s="11"/>
      <c r="K358" s="11"/>
      <c r="O358" s="1"/>
    </row>
    <row r="359" spans="1:15" s="10" customFormat="1" x14ac:dyDescent="0.25">
      <c r="A359" s="11"/>
      <c r="B359" s="11"/>
      <c r="F359" s="1"/>
      <c r="J359" s="11"/>
      <c r="K359" s="11"/>
      <c r="O359" s="1"/>
    </row>
    <row r="360" spans="1:15" s="10" customFormat="1" x14ac:dyDescent="0.25">
      <c r="A360" s="11"/>
      <c r="B360" s="11"/>
      <c r="F360" s="1"/>
      <c r="J360" s="11"/>
      <c r="K360" s="11"/>
      <c r="O360" s="1"/>
    </row>
    <row r="361" spans="1:15" s="10" customFormat="1" x14ac:dyDescent="0.25">
      <c r="A361" s="11"/>
      <c r="B361" s="11"/>
      <c r="F361" s="1"/>
      <c r="J361" s="11"/>
      <c r="K361" s="11"/>
      <c r="O361" s="1"/>
    </row>
    <row r="362" spans="1:15" s="10" customFormat="1" x14ac:dyDescent="0.25">
      <c r="A362" s="11"/>
      <c r="B362" s="11"/>
      <c r="F362" s="1"/>
      <c r="J362" s="11"/>
      <c r="K362" s="11"/>
      <c r="O362" s="1"/>
    </row>
    <row r="363" spans="1:15" s="10" customFormat="1" x14ac:dyDescent="0.25">
      <c r="A363" s="11"/>
      <c r="B363" s="11"/>
      <c r="F363" s="1"/>
      <c r="J363" s="11"/>
      <c r="K363" s="11"/>
      <c r="O363" s="1"/>
    </row>
    <row r="364" spans="1:15" s="10" customFormat="1" x14ac:dyDescent="0.25">
      <c r="A364" s="11"/>
      <c r="B364" s="11"/>
      <c r="F364" s="1"/>
      <c r="J364" s="11"/>
      <c r="K364" s="11"/>
      <c r="O364" s="1"/>
    </row>
    <row r="365" spans="1:15" s="10" customFormat="1" x14ac:dyDescent="0.25">
      <c r="A365" s="11"/>
      <c r="B365" s="11"/>
      <c r="F365" s="1"/>
      <c r="J365" s="11"/>
      <c r="K365" s="11"/>
      <c r="O365" s="1"/>
    </row>
    <row r="366" spans="1:15" s="10" customFormat="1" x14ac:dyDescent="0.25">
      <c r="A366" s="11"/>
      <c r="B366" s="11"/>
      <c r="F366" s="1"/>
      <c r="J366" s="11"/>
      <c r="K366" s="11"/>
      <c r="O366" s="1"/>
    </row>
    <row r="367" spans="1:15" s="10" customFormat="1" x14ac:dyDescent="0.25">
      <c r="A367" s="11"/>
      <c r="B367" s="11"/>
      <c r="F367" s="1"/>
      <c r="J367" s="11"/>
      <c r="K367" s="11"/>
      <c r="O367" s="1"/>
    </row>
    <row r="368" spans="1:15" s="10" customFormat="1" x14ac:dyDescent="0.25">
      <c r="A368" s="11"/>
      <c r="B368" s="11"/>
      <c r="F368" s="1"/>
      <c r="J368" s="11"/>
      <c r="K368" s="11"/>
      <c r="O368" s="1"/>
    </row>
    <row r="369" spans="1:15" s="10" customFormat="1" x14ac:dyDescent="0.25">
      <c r="A369" s="11"/>
      <c r="B369" s="11"/>
      <c r="F369" s="1"/>
      <c r="J369" s="11"/>
      <c r="K369" s="11"/>
      <c r="O369" s="1"/>
    </row>
    <row r="370" spans="1:15" s="10" customFormat="1" x14ac:dyDescent="0.25">
      <c r="A370" s="11"/>
      <c r="B370" s="11"/>
      <c r="F370" s="1"/>
      <c r="J370" s="11"/>
      <c r="K370" s="11"/>
      <c r="O370" s="1"/>
    </row>
    <row r="371" spans="1:15" s="10" customFormat="1" x14ac:dyDescent="0.25">
      <c r="A371" s="11"/>
      <c r="B371" s="11"/>
      <c r="F371" s="1"/>
      <c r="J371" s="11"/>
      <c r="K371" s="11"/>
      <c r="O371" s="1"/>
    </row>
    <row r="372" spans="1:15" s="10" customFormat="1" x14ac:dyDescent="0.25">
      <c r="A372" s="11"/>
      <c r="B372" s="11"/>
      <c r="F372" s="1"/>
      <c r="J372" s="11"/>
      <c r="K372" s="11"/>
      <c r="O372" s="1"/>
    </row>
    <row r="373" spans="1:15" s="10" customFormat="1" x14ac:dyDescent="0.25">
      <c r="A373" s="11"/>
      <c r="B373" s="11"/>
      <c r="F373" s="1"/>
      <c r="J373" s="11"/>
      <c r="K373" s="11"/>
      <c r="O373" s="1"/>
    </row>
    <row r="374" spans="1:15" s="10" customFormat="1" x14ac:dyDescent="0.25">
      <c r="A374" s="11"/>
      <c r="B374" s="11"/>
      <c r="F374" s="1"/>
      <c r="J374" s="11"/>
      <c r="K374" s="11"/>
      <c r="O374" s="1"/>
    </row>
    <row r="375" spans="1:15" s="10" customFormat="1" x14ac:dyDescent="0.25">
      <c r="A375" s="11"/>
      <c r="B375" s="11"/>
      <c r="F375" s="1"/>
      <c r="J375" s="11"/>
      <c r="K375" s="11"/>
      <c r="O375" s="1"/>
    </row>
    <row r="376" spans="1:15" s="10" customFormat="1" x14ac:dyDescent="0.25">
      <c r="A376" s="11"/>
      <c r="B376" s="11"/>
      <c r="F376" s="1"/>
      <c r="J376" s="11"/>
      <c r="K376" s="11"/>
      <c r="O376" s="1"/>
    </row>
    <row r="377" spans="1:15" s="10" customFormat="1" x14ac:dyDescent="0.25">
      <c r="A377" s="11"/>
      <c r="B377" s="11"/>
      <c r="F377" s="1"/>
    </row>
    <row r="378" spans="1:15" s="10" customFormat="1" x14ac:dyDescent="0.25">
      <c r="A378" s="11"/>
      <c r="B378" s="11"/>
      <c r="F378" s="1"/>
    </row>
    <row r="379" spans="1:15" s="6" customFormat="1" ht="18.75" x14ac:dyDescent="0.3">
      <c r="A379" s="5"/>
      <c r="B379" s="5"/>
      <c r="F379" s="23"/>
      <c r="J379" s="5"/>
    </row>
    <row r="380" spans="1:15" s="6" customFormat="1" ht="18.75" x14ac:dyDescent="0.3">
      <c r="A380" s="5"/>
      <c r="B380" s="5"/>
      <c r="F380" s="23"/>
      <c r="J380" s="5"/>
    </row>
    <row r="381" spans="1:15" s="11" customFormat="1" x14ac:dyDescent="0.25">
      <c r="F381" s="7"/>
      <c r="O381" s="7"/>
    </row>
    <row r="382" spans="1:15" s="10" customFormat="1" x14ac:dyDescent="0.25">
      <c r="A382" s="11"/>
      <c r="B382" s="11"/>
      <c r="F382" s="1"/>
      <c r="J382" s="11"/>
      <c r="K382" s="11"/>
      <c r="O382" s="1"/>
    </row>
    <row r="383" spans="1:15" s="10" customFormat="1" x14ac:dyDescent="0.25">
      <c r="A383" s="11"/>
      <c r="B383" s="11"/>
      <c r="F383" s="1"/>
      <c r="J383" s="11"/>
      <c r="K383" s="11"/>
      <c r="O383" s="1"/>
    </row>
    <row r="384" spans="1:15" s="10" customFormat="1" x14ac:dyDescent="0.25">
      <c r="A384" s="11"/>
      <c r="B384" s="11"/>
      <c r="F384" s="1"/>
      <c r="J384" s="11"/>
      <c r="K384" s="11"/>
      <c r="O384" s="1"/>
    </row>
    <row r="385" spans="1:15" s="10" customFormat="1" x14ac:dyDescent="0.25">
      <c r="A385" s="11"/>
      <c r="B385" s="11"/>
      <c r="F385" s="1"/>
      <c r="J385" s="11"/>
      <c r="K385" s="11"/>
      <c r="O385" s="1"/>
    </row>
    <row r="386" spans="1:15" s="10" customFormat="1" x14ac:dyDescent="0.25">
      <c r="A386" s="11"/>
      <c r="B386" s="11"/>
      <c r="F386" s="1"/>
      <c r="J386" s="11"/>
      <c r="K386" s="11"/>
      <c r="O386" s="1"/>
    </row>
    <row r="387" spans="1:15" s="10" customFormat="1" x14ac:dyDescent="0.25">
      <c r="A387" s="11"/>
      <c r="B387" s="11"/>
      <c r="F387" s="1"/>
      <c r="J387" s="11"/>
      <c r="K387" s="11"/>
      <c r="O387" s="1"/>
    </row>
    <row r="388" spans="1:15" s="10" customFormat="1" x14ac:dyDescent="0.25">
      <c r="A388" s="11"/>
      <c r="B388" s="11"/>
      <c r="F388" s="1"/>
      <c r="J388" s="11"/>
      <c r="K388" s="11"/>
      <c r="O388" s="1"/>
    </row>
    <row r="389" spans="1:15" s="10" customFormat="1" x14ac:dyDescent="0.25">
      <c r="A389" s="11"/>
      <c r="B389" s="11"/>
      <c r="F389" s="1"/>
      <c r="J389" s="11"/>
      <c r="K389" s="11"/>
      <c r="O389" s="1"/>
    </row>
    <row r="390" spans="1:15" s="10" customFormat="1" x14ac:dyDescent="0.25">
      <c r="A390" s="11"/>
      <c r="B390" s="11"/>
      <c r="F390" s="1"/>
      <c r="J390" s="11"/>
      <c r="K390" s="11"/>
      <c r="O390" s="1"/>
    </row>
    <row r="391" spans="1:15" s="10" customFormat="1" x14ac:dyDescent="0.25">
      <c r="A391" s="11"/>
      <c r="B391" s="11"/>
      <c r="F391" s="1"/>
      <c r="J391" s="11"/>
      <c r="K391" s="11"/>
      <c r="O391" s="1"/>
    </row>
    <row r="392" spans="1:15" s="10" customFormat="1" x14ac:dyDescent="0.25">
      <c r="A392" s="11"/>
      <c r="B392" s="11"/>
      <c r="F392" s="1"/>
      <c r="J392" s="11"/>
      <c r="K392" s="11"/>
      <c r="O392" s="1"/>
    </row>
    <row r="393" spans="1:15" s="10" customFormat="1" x14ac:dyDescent="0.25">
      <c r="A393" s="11"/>
      <c r="B393" s="11"/>
      <c r="F393" s="1"/>
      <c r="J393" s="11"/>
      <c r="K393" s="11"/>
      <c r="O393" s="1"/>
    </row>
    <row r="394" spans="1:15" s="10" customFormat="1" x14ac:dyDescent="0.25">
      <c r="A394" s="11"/>
      <c r="B394" s="11"/>
      <c r="F394" s="1"/>
      <c r="J394" s="11"/>
      <c r="K394" s="11"/>
      <c r="O394" s="1"/>
    </row>
    <row r="395" spans="1:15" s="10" customFormat="1" x14ac:dyDescent="0.25">
      <c r="A395" s="11"/>
      <c r="B395" s="11"/>
      <c r="F395" s="1"/>
      <c r="J395" s="11"/>
      <c r="K395" s="11"/>
      <c r="O395" s="1"/>
    </row>
    <row r="396" spans="1:15" s="10" customFormat="1" x14ac:dyDescent="0.25">
      <c r="A396" s="11"/>
      <c r="B396" s="11"/>
      <c r="F396" s="1"/>
      <c r="J396" s="11"/>
      <c r="K396" s="11"/>
      <c r="O396" s="1"/>
    </row>
    <row r="397" spans="1:15" s="10" customFormat="1" x14ac:dyDescent="0.25">
      <c r="A397" s="11"/>
      <c r="B397" s="11"/>
      <c r="F397" s="1"/>
      <c r="J397" s="11"/>
      <c r="K397" s="11"/>
      <c r="O397" s="1"/>
    </row>
    <row r="398" spans="1:15" s="10" customFormat="1" x14ac:dyDescent="0.25">
      <c r="A398" s="11"/>
      <c r="B398" s="11"/>
      <c r="F398" s="1"/>
      <c r="J398" s="11"/>
      <c r="K398" s="11"/>
      <c r="O398" s="1"/>
    </row>
    <row r="399" spans="1:15" s="10" customFormat="1" x14ac:dyDescent="0.25">
      <c r="A399" s="11"/>
      <c r="B399" s="11"/>
      <c r="F399" s="1"/>
      <c r="J399" s="11"/>
      <c r="K399" s="11"/>
      <c r="O399" s="1"/>
    </row>
    <row r="400" spans="1:15" s="10" customFormat="1" x14ac:dyDescent="0.25">
      <c r="A400" s="11"/>
      <c r="B400" s="11"/>
      <c r="F400" s="1"/>
      <c r="J400" s="11"/>
      <c r="K400" s="11"/>
      <c r="O400" s="1"/>
    </row>
    <row r="401" spans="1:15" s="10" customFormat="1" x14ac:dyDescent="0.25">
      <c r="A401" s="11"/>
      <c r="B401" s="11"/>
      <c r="F401" s="1"/>
      <c r="J401" s="11"/>
      <c r="K401" s="11"/>
      <c r="O401" s="1"/>
    </row>
    <row r="402" spans="1:15" s="10" customFormat="1" x14ac:dyDescent="0.25">
      <c r="A402" s="11"/>
      <c r="B402" s="11"/>
      <c r="F402" s="1"/>
    </row>
    <row r="403" spans="1:15" s="10" customFormat="1" x14ac:dyDescent="0.25">
      <c r="A403" s="11"/>
      <c r="B403" s="11"/>
      <c r="F403" s="1"/>
    </row>
    <row r="404" spans="1:15" s="6" customFormat="1" ht="18.75" x14ac:dyDescent="0.3">
      <c r="A404" s="5"/>
      <c r="B404" s="5"/>
      <c r="F404" s="23"/>
      <c r="J404" s="5"/>
    </row>
    <row r="405" spans="1:15" s="6" customFormat="1" ht="18.75" x14ac:dyDescent="0.3">
      <c r="A405" s="5"/>
      <c r="B405" s="5"/>
      <c r="F405" s="23"/>
      <c r="J405" s="5"/>
    </row>
    <row r="406" spans="1:15" s="11" customFormat="1" x14ac:dyDescent="0.25">
      <c r="F406" s="7"/>
      <c r="O406" s="7"/>
    </row>
    <row r="407" spans="1:15" s="10" customFormat="1" x14ac:dyDescent="0.25">
      <c r="A407" s="11"/>
      <c r="B407" s="11"/>
      <c r="F407" s="1"/>
      <c r="J407" s="11"/>
      <c r="K407" s="11"/>
      <c r="O407" s="1"/>
    </row>
    <row r="408" spans="1:15" s="10" customFormat="1" x14ac:dyDescent="0.25">
      <c r="A408" s="11"/>
      <c r="B408" s="11"/>
      <c r="F408" s="1"/>
      <c r="J408" s="11"/>
      <c r="K408" s="11"/>
      <c r="O408" s="1"/>
    </row>
    <row r="409" spans="1:15" s="10" customFormat="1" x14ac:dyDescent="0.25">
      <c r="A409" s="11"/>
      <c r="B409" s="11"/>
      <c r="F409" s="1"/>
      <c r="J409" s="11"/>
      <c r="K409" s="11"/>
      <c r="O409" s="1"/>
    </row>
    <row r="410" spans="1:15" s="10" customFormat="1" x14ac:dyDescent="0.25">
      <c r="A410" s="11"/>
      <c r="B410" s="11"/>
      <c r="F410" s="1"/>
      <c r="J410" s="11"/>
      <c r="K410" s="11"/>
      <c r="O410" s="1"/>
    </row>
    <row r="411" spans="1:15" s="10" customFormat="1" x14ac:dyDescent="0.25">
      <c r="A411" s="11"/>
      <c r="B411" s="11"/>
      <c r="F411" s="1"/>
      <c r="J411" s="11"/>
      <c r="K411" s="11"/>
      <c r="O411" s="1"/>
    </row>
    <row r="412" spans="1:15" s="10" customFormat="1" x14ac:dyDescent="0.25">
      <c r="A412" s="11"/>
      <c r="B412" s="11"/>
      <c r="F412" s="1"/>
      <c r="J412" s="11"/>
      <c r="K412" s="11"/>
      <c r="O412" s="1"/>
    </row>
    <row r="413" spans="1:15" s="10" customFormat="1" x14ac:dyDescent="0.25">
      <c r="A413" s="11"/>
      <c r="B413" s="11"/>
      <c r="F413" s="1"/>
      <c r="J413" s="11"/>
      <c r="K413" s="11"/>
      <c r="O413" s="1"/>
    </row>
    <row r="414" spans="1:15" s="10" customFormat="1" x14ac:dyDescent="0.25">
      <c r="A414" s="11"/>
      <c r="B414" s="11"/>
      <c r="F414" s="1"/>
      <c r="J414" s="11"/>
      <c r="K414" s="11"/>
      <c r="O414" s="1"/>
    </row>
    <row r="415" spans="1:15" s="10" customFormat="1" x14ac:dyDescent="0.25">
      <c r="A415" s="11"/>
      <c r="B415" s="11"/>
      <c r="F415" s="1"/>
      <c r="J415" s="11"/>
      <c r="K415" s="11"/>
      <c r="O415" s="1"/>
    </row>
    <row r="416" spans="1:15" s="10" customFormat="1" x14ac:dyDescent="0.25">
      <c r="A416" s="11"/>
      <c r="B416" s="11"/>
      <c r="F416" s="1"/>
      <c r="J416" s="11"/>
      <c r="K416" s="11"/>
      <c r="O416" s="1"/>
    </row>
    <row r="417" spans="1:15" s="10" customFormat="1" x14ac:dyDescent="0.25">
      <c r="A417" s="11"/>
      <c r="B417" s="11"/>
      <c r="F417" s="1"/>
      <c r="J417" s="11"/>
      <c r="K417" s="11"/>
      <c r="O417" s="1"/>
    </row>
    <row r="418" spans="1:15" s="10" customFormat="1" x14ac:dyDescent="0.25">
      <c r="A418" s="11"/>
      <c r="B418" s="11"/>
      <c r="F418" s="1"/>
      <c r="J418" s="11"/>
      <c r="K418" s="11"/>
      <c r="O418" s="1"/>
    </row>
    <row r="419" spans="1:15" s="10" customFormat="1" x14ac:dyDescent="0.25">
      <c r="A419" s="11"/>
      <c r="B419" s="11"/>
      <c r="F419" s="1"/>
      <c r="J419" s="11"/>
      <c r="K419" s="11"/>
      <c r="O419" s="1"/>
    </row>
    <row r="420" spans="1:15" s="10" customFormat="1" x14ac:dyDescent="0.25">
      <c r="A420" s="11"/>
      <c r="B420" s="11"/>
      <c r="F420" s="1"/>
      <c r="J420" s="11"/>
      <c r="K420" s="11"/>
      <c r="O420" s="1"/>
    </row>
    <row r="421" spans="1:15" s="10" customFormat="1" x14ac:dyDescent="0.25">
      <c r="A421" s="11"/>
      <c r="B421" s="11"/>
      <c r="F421" s="1"/>
      <c r="J421" s="11"/>
      <c r="K421" s="11"/>
      <c r="O421" s="1"/>
    </row>
    <row r="422" spans="1:15" s="10" customFormat="1" x14ac:dyDescent="0.25">
      <c r="A422" s="11"/>
      <c r="B422" s="11"/>
      <c r="F422" s="1"/>
      <c r="J422" s="11"/>
      <c r="K422" s="11"/>
      <c r="O422" s="1"/>
    </row>
    <row r="423" spans="1:15" s="10" customFormat="1" x14ac:dyDescent="0.25">
      <c r="A423" s="11"/>
      <c r="B423" s="11"/>
      <c r="F423" s="1"/>
      <c r="J423" s="11"/>
      <c r="K423" s="11"/>
      <c r="O423" s="1"/>
    </row>
    <row r="424" spans="1:15" s="10" customFormat="1" x14ac:dyDescent="0.25">
      <c r="A424" s="11"/>
      <c r="B424" s="11"/>
      <c r="F424" s="1"/>
      <c r="J424" s="11"/>
      <c r="K424" s="11"/>
      <c r="O424" s="1"/>
    </row>
    <row r="425" spans="1:15" s="10" customFormat="1" x14ac:dyDescent="0.25">
      <c r="A425" s="11"/>
      <c r="B425" s="11"/>
      <c r="F425" s="1"/>
      <c r="J425" s="11"/>
      <c r="K425" s="11"/>
      <c r="O425" s="1"/>
    </row>
    <row r="426" spans="1:15" s="10" customFormat="1" x14ac:dyDescent="0.25">
      <c r="A426" s="11"/>
      <c r="B426" s="11"/>
      <c r="F426" s="1"/>
      <c r="J426" s="11"/>
      <c r="K426" s="11"/>
      <c r="O426" s="1"/>
    </row>
    <row r="427" spans="1:15" s="10" customFormat="1" x14ac:dyDescent="0.25">
      <c r="A427" s="11"/>
      <c r="B427" s="11"/>
      <c r="F427" s="1"/>
    </row>
    <row r="428" spans="1:15" s="10" customFormat="1" x14ac:dyDescent="0.25">
      <c r="A428" s="11"/>
      <c r="B428" s="11"/>
      <c r="F428" s="1"/>
    </row>
    <row r="429" spans="1:15" s="10" customFormat="1" x14ac:dyDescent="0.25">
      <c r="A429" s="11"/>
      <c r="B429" s="11"/>
      <c r="F429" s="1"/>
    </row>
    <row r="430" spans="1:15" s="10" customFormat="1" x14ac:dyDescent="0.25">
      <c r="A430" s="11"/>
      <c r="B430" s="11"/>
      <c r="F430" s="1"/>
    </row>
    <row r="431" spans="1:15" s="10" customFormat="1" x14ac:dyDescent="0.25">
      <c r="A431" s="11"/>
      <c r="B431" s="11"/>
      <c r="F431" s="1"/>
    </row>
    <row r="432" spans="1:15" s="10" customFormat="1" x14ac:dyDescent="0.25">
      <c r="A432" s="11"/>
      <c r="B432" s="11"/>
      <c r="F432" s="1"/>
    </row>
    <row r="433" spans="1:6" s="10" customFormat="1" x14ac:dyDescent="0.25">
      <c r="A433" s="11"/>
      <c r="B433" s="11"/>
      <c r="F433" s="1"/>
    </row>
    <row r="434" spans="1:6" s="10" customFormat="1" x14ac:dyDescent="0.25">
      <c r="A434" s="11"/>
      <c r="B434" s="11"/>
      <c r="F434" s="1"/>
    </row>
    <row r="435" spans="1:6" s="10" customFormat="1" x14ac:dyDescent="0.25">
      <c r="A435" s="11"/>
      <c r="B435" s="11"/>
      <c r="F435" s="1"/>
    </row>
    <row r="436" spans="1:6" s="10" customFormat="1" x14ac:dyDescent="0.25">
      <c r="A436" s="11"/>
      <c r="B436" s="11"/>
      <c r="F436" s="1"/>
    </row>
    <row r="437" spans="1:6" s="10" customFormat="1" x14ac:dyDescent="0.25">
      <c r="A437" s="11"/>
      <c r="B437" s="11"/>
      <c r="F437" s="1"/>
    </row>
    <row r="438" spans="1:6" s="10" customFormat="1" x14ac:dyDescent="0.25">
      <c r="A438" s="11"/>
      <c r="B438" s="11"/>
      <c r="F438" s="1"/>
    </row>
    <row r="439" spans="1:6" s="10" customFormat="1" x14ac:dyDescent="0.25">
      <c r="A439" s="11"/>
      <c r="B439" s="11"/>
      <c r="F439" s="1"/>
    </row>
    <row r="440" spans="1:6" s="10" customFormat="1" x14ac:dyDescent="0.25">
      <c r="A440" s="11"/>
      <c r="B440" s="11"/>
      <c r="F440" s="1"/>
    </row>
    <row r="441" spans="1:6" s="10" customFormat="1" x14ac:dyDescent="0.25">
      <c r="A441" s="11"/>
      <c r="B441" s="11"/>
      <c r="F441" s="1"/>
    </row>
    <row r="442" spans="1:6" s="10" customFormat="1" x14ac:dyDescent="0.25">
      <c r="A442" s="11"/>
      <c r="B442" s="11"/>
      <c r="F442" s="1"/>
    </row>
    <row r="443" spans="1:6" s="10" customFormat="1" x14ac:dyDescent="0.25">
      <c r="A443" s="11"/>
      <c r="B443" s="11"/>
      <c r="F443" s="1"/>
    </row>
    <row r="444" spans="1:6" s="10" customFormat="1" x14ac:dyDescent="0.25">
      <c r="A444" s="11"/>
      <c r="B444" s="11"/>
      <c r="F444" s="1"/>
    </row>
    <row r="445" spans="1:6" s="10" customFormat="1" x14ac:dyDescent="0.25">
      <c r="A445" s="11"/>
      <c r="B445" s="11"/>
      <c r="F445" s="1"/>
    </row>
    <row r="446" spans="1:6" s="10" customFormat="1" x14ac:dyDescent="0.25">
      <c r="A446" s="11"/>
      <c r="B446" s="11"/>
      <c r="F446" s="1"/>
    </row>
    <row r="447" spans="1:6" s="10" customFormat="1" x14ac:dyDescent="0.25">
      <c r="A447" s="11"/>
      <c r="B447" s="11"/>
      <c r="F447" s="1"/>
    </row>
    <row r="448" spans="1:6" s="10" customFormat="1" x14ac:dyDescent="0.25">
      <c r="A448" s="11"/>
      <c r="B448" s="11"/>
      <c r="F448" s="1"/>
    </row>
    <row r="449" spans="1:6" s="10" customFormat="1" x14ac:dyDescent="0.25">
      <c r="A449" s="11"/>
      <c r="B449" s="11"/>
      <c r="F449" s="1"/>
    </row>
    <row r="450" spans="1:6" s="10" customFormat="1" x14ac:dyDescent="0.25">
      <c r="A450" s="11"/>
      <c r="B450" s="11"/>
      <c r="F450" s="1"/>
    </row>
    <row r="451" spans="1:6" s="10" customFormat="1" x14ac:dyDescent="0.25">
      <c r="A451" s="11"/>
      <c r="B451" s="11"/>
      <c r="F451" s="1"/>
    </row>
    <row r="452" spans="1:6" s="10" customFormat="1" x14ac:dyDescent="0.25">
      <c r="A452" s="11"/>
      <c r="B452" s="11"/>
      <c r="F452" s="1"/>
    </row>
    <row r="453" spans="1:6" s="10" customFormat="1" x14ac:dyDescent="0.25">
      <c r="A453" s="11"/>
      <c r="B453" s="11"/>
      <c r="F453" s="1"/>
    </row>
    <row r="454" spans="1:6" s="10" customFormat="1" x14ac:dyDescent="0.25">
      <c r="A454" s="11"/>
      <c r="B454" s="11"/>
      <c r="F454" s="1"/>
    </row>
    <row r="455" spans="1:6" s="10" customFormat="1" x14ac:dyDescent="0.25">
      <c r="A455" s="11"/>
      <c r="B455" s="11"/>
      <c r="F455" s="1"/>
    </row>
    <row r="456" spans="1:6" s="10" customFormat="1" x14ac:dyDescent="0.25">
      <c r="A456" s="11"/>
      <c r="B456" s="11"/>
      <c r="F456" s="1"/>
    </row>
    <row r="457" spans="1:6" s="10" customFormat="1" x14ac:dyDescent="0.25">
      <c r="A457" s="11"/>
      <c r="B457" s="11"/>
      <c r="F457" s="1"/>
    </row>
    <row r="458" spans="1:6" s="10" customFormat="1" x14ac:dyDescent="0.25">
      <c r="A458" s="11"/>
      <c r="B458" s="11"/>
      <c r="F458" s="1"/>
    </row>
    <row r="459" spans="1:6" s="10" customFormat="1" x14ac:dyDescent="0.25">
      <c r="A459" s="11"/>
      <c r="B459" s="11"/>
      <c r="F459" s="1"/>
    </row>
    <row r="460" spans="1:6" s="10" customFormat="1" x14ac:dyDescent="0.25">
      <c r="A460" s="11"/>
      <c r="B460" s="11"/>
      <c r="F460" s="1"/>
    </row>
    <row r="461" spans="1:6" s="10" customFormat="1" x14ac:dyDescent="0.25">
      <c r="A461" s="11"/>
      <c r="B461" s="11"/>
      <c r="F461" s="1"/>
    </row>
    <row r="462" spans="1:6" s="10" customFormat="1" x14ac:dyDescent="0.25">
      <c r="A462" s="11"/>
      <c r="B462" s="11"/>
      <c r="F462" s="1"/>
    </row>
    <row r="463" spans="1:6" s="10" customFormat="1" x14ac:dyDescent="0.25">
      <c r="A463" s="11"/>
      <c r="B463" s="11"/>
      <c r="F463" s="1"/>
    </row>
    <row r="464" spans="1:6" s="10" customFormat="1" x14ac:dyDescent="0.25">
      <c r="A464" s="11"/>
      <c r="B464" s="11"/>
      <c r="F464" s="1"/>
    </row>
    <row r="465" spans="1:6" s="10" customFormat="1" x14ac:dyDescent="0.25">
      <c r="A465" s="11"/>
      <c r="B465" s="11"/>
      <c r="F465" s="1"/>
    </row>
    <row r="466" spans="1:6" s="10" customFormat="1" x14ac:dyDescent="0.25">
      <c r="A466" s="11"/>
      <c r="B466" s="11"/>
      <c r="F466" s="1"/>
    </row>
    <row r="467" spans="1:6" s="10" customFormat="1" x14ac:dyDescent="0.25">
      <c r="A467" s="11"/>
      <c r="B467" s="11"/>
      <c r="F467" s="1"/>
    </row>
    <row r="468" spans="1:6" s="10" customFormat="1" x14ac:dyDescent="0.25">
      <c r="A468" s="11"/>
      <c r="B468" s="11"/>
      <c r="F468" s="1"/>
    </row>
    <row r="469" spans="1:6" s="10" customFormat="1" x14ac:dyDescent="0.25">
      <c r="A469" s="11"/>
      <c r="B469" s="11"/>
      <c r="F469" s="1"/>
    </row>
    <row r="470" spans="1:6" s="10" customFormat="1" x14ac:dyDescent="0.25">
      <c r="A470" s="11"/>
      <c r="B470" s="11"/>
      <c r="F470" s="1"/>
    </row>
    <row r="471" spans="1:6" s="10" customFormat="1" x14ac:dyDescent="0.25">
      <c r="A471" s="11"/>
      <c r="B471" s="11"/>
      <c r="F471" s="1"/>
    </row>
    <row r="472" spans="1:6" s="10" customFormat="1" x14ac:dyDescent="0.25">
      <c r="A472" s="11"/>
      <c r="B472" s="11"/>
      <c r="F472" s="1"/>
    </row>
    <row r="473" spans="1:6" s="10" customFormat="1" x14ac:dyDescent="0.25">
      <c r="A473" s="11"/>
      <c r="B473" s="11"/>
      <c r="F473" s="1"/>
    </row>
    <row r="474" spans="1:6" s="10" customFormat="1" x14ac:dyDescent="0.25">
      <c r="A474" s="11"/>
      <c r="B474" s="11"/>
      <c r="F474" s="1"/>
    </row>
    <row r="475" spans="1:6" s="10" customFormat="1" x14ac:dyDescent="0.25">
      <c r="A475" s="11"/>
      <c r="B475" s="11"/>
      <c r="F475" s="1"/>
    </row>
    <row r="476" spans="1:6" s="10" customFormat="1" x14ac:dyDescent="0.25">
      <c r="A476" s="11"/>
      <c r="B476" s="11"/>
      <c r="F476" s="1"/>
    </row>
    <row r="477" spans="1:6" s="10" customFormat="1" x14ac:dyDescent="0.25">
      <c r="A477" s="11"/>
      <c r="B477" s="11"/>
      <c r="F477" s="1"/>
    </row>
    <row r="478" spans="1:6" s="10" customFormat="1" x14ac:dyDescent="0.25">
      <c r="A478" s="11"/>
      <c r="B478" s="11"/>
      <c r="F478" s="1"/>
    </row>
    <row r="479" spans="1:6" s="10" customFormat="1" x14ac:dyDescent="0.25">
      <c r="A479" s="11"/>
      <c r="B479" s="11"/>
      <c r="F479" s="1"/>
    </row>
    <row r="480" spans="1:6" s="10" customFormat="1" x14ac:dyDescent="0.25">
      <c r="A480" s="11"/>
      <c r="B480" s="11"/>
      <c r="F480" s="1"/>
    </row>
    <row r="481" spans="1:6" s="10" customFormat="1" x14ac:dyDescent="0.25">
      <c r="A481" s="11"/>
      <c r="B481" s="11"/>
      <c r="F481" s="1"/>
    </row>
    <row r="482" spans="1:6" s="10" customFormat="1" x14ac:dyDescent="0.25">
      <c r="A482" s="11"/>
      <c r="B482" s="11"/>
      <c r="F482" s="1"/>
    </row>
    <row r="483" spans="1:6" s="10" customFormat="1" x14ac:dyDescent="0.25">
      <c r="A483" s="11"/>
      <c r="B483" s="11"/>
      <c r="F483" s="1"/>
    </row>
    <row r="484" spans="1:6" s="10" customFormat="1" x14ac:dyDescent="0.25">
      <c r="A484" s="11"/>
      <c r="B484" s="11"/>
      <c r="F484" s="1"/>
    </row>
    <row r="485" spans="1:6" s="10" customFormat="1" x14ac:dyDescent="0.25">
      <c r="A485" s="11"/>
      <c r="B485" s="11"/>
      <c r="F485" s="1"/>
    </row>
    <row r="486" spans="1:6" s="10" customFormat="1" x14ac:dyDescent="0.25">
      <c r="A486" s="11"/>
      <c r="B486" s="11"/>
      <c r="F486" s="1"/>
    </row>
    <row r="487" spans="1:6" s="10" customFormat="1" x14ac:dyDescent="0.25">
      <c r="A487" s="11"/>
      <c r="B487" s="11"/>
      <c r="F487" s="1"/>
    </row>
    <row r="488" spans="1:6" s="10" customFormat="1" x14ac:dyDescent="0.25">
      <c r="A488" s="11"/>
      <c r="B488" s="11"/>
      <c r="F488" s="1"/>
    </row>
    <row r="489" spans="1:6" s="10" customFormat="1" x14ac:dyDescent="0.25">
      <c r="A489" s="11"/>
      <c r="B489" s="11"/>
      <c r="F489" s="1"/>
    </row>
    <row r="490" spans="1:6" s="10" customFormat="1" x14ac:dyDescent="0.25">
      <c r="A490" s="11"/>
      <c r="B490" s="11"/>
      <c r="F490" s="1"/>
    </row>
    <row r="491" spans="1:6" s="10" customFormat="1" x14ac:dyDescent="0.25">
      <c r="A491" s="11"/>
      <c r="B491" s="11"/>
      <c r="F491" s="1"/>
    </row>
    <row r="492" spans="1:6" s="10" customFormat="1" x14ac:dyDescent="0.25">
      <c r="A492" s="11"/>
      <c r="B492" s="11"/>
      <c r="F492" s="1"/>
    </row>
    <row r="493" spans="1:6" s="10" customFormat="1" x14ac:dyDescent="0.25">
      <c r="A493" s="11"/>
      <c r="B493" s="11"/>
      <c r="F493" s="1"/>
    </row>
    <row r="494" spans="1:6" s="10" customFormat="1" x14ac:dyDescent="0.25">
      <c r="A494" s="11"/>
      <c r="B494" s="11"/>
      <c r="F494" s="1"/>
    </row>
    <row r="495" spans="1:6" s="10" customFormat="1" x14ac:dyDescent="0.25">
      <c r="A495" s="11"/>
      <c r="B495" s="11"/>
      <c r="F495" s="1"/>
    </row>
    <row r="496" spans="1:6" s="10" customFormat="1" x14ac:dyDescent="0.25">
      <c r="A496" s="11"/>
      <c r="B496" s="11"/>
      <c r="F496" s="1"/>
    </row>
    <row r="497" spans="1:6" s="10" customFormat="1" x14ac:dyDescent="0.25">
      <c r="A497" s="11"/>
      <c r="B497" s="11"/>
      <c r="F497" s="1"/>
    </row>
    <row r="498" spans="1:6" s="10" customFormat="1" x14ac:dyDescent="0.25">
      <c r="A498" s="11"/>
      <c r="B498" s="11"/>
      <c r="F498" s="1"/>
    </row>
    <row r="499" spans="1:6" s="10" customFormat="1" x14ac:dyDescent="0.25">
      <c r="A499" s="11"/>
      <c r="B499" s="11"/>
      <c r="F499" s="1"/>
    </row>
    <row r="500" spans="1:6" s="10" customFormat="1" x14ac:dyDescent="0.25">
      <c r="A500" s="11"/>
      <c r="B500" s="11"/>
      <c r="F500" s="1"/>
    </row>
    <row r="501" spans="1:6" s="10" customFormat="1" x14ac:dyDescent="0.25">
      <c r="A501" s="11"/>
      <c r="B501" s="11"/>
      <c r="F501" s="1"/>
    </row>
    <row r="502" spans="1:6" s="10" customFormat="1" x14ac:dyDescent="0.25">
      <c r="A502" s="11"/>
      <c r="B502" s="11"/>
      <c r="F502" s="1"/>
    </row>
    <row r="503" spans="1:6" s="10" customFormat="1" x14ac:dyDescent="0.25">
      <c r="A503" s="11"/>
      <c r="B503" s="11"/>
      <c r="F503" s="1"/>
    </row>
    <row r="504" spans="1:6" s="10" customFormat="1" x14ac:dyDescent="0.25">
      <c r="A504" s="11"/>
      <c r="B504" s="11"/>
      <c r="F504" s="1"/>
    </row>
    <row r="505" spans="1:6" s="10" customFormat="1" x14ac:dyDescent="0.25">
      <c r="A505" s="11"/>
      <c r="B505" s="11"/>
      <c r="F505" s="1"/>
    </row>
    <row r="506" spans="1:6" s="10" customFormat="1" x14ac:dyDescent="0.25">
      <c r="A506" s="11"/>
      <c r="B506" s="11"/>
      <c r="F506" s="1"/>
    </row>
    <row r="507" spans="1:6" s="10" customFormat="1" x14ac:dyDescent="0.25">
      <c r="A507" s="11"/>
      <c r="B507" s="11"/>
      <c r="F507" s="1"/>
    </row>
    <row r="508" spans="1:6" s="10" customFormat="1" x14ac:dyDescent="0.25">
      <c r="A508" s="11"/>
      <c r="B508" s="11"/>
      <c r="F508" s="1"/>
    </row>
    <row r="509" spans="1:6" s="10" customFormat="1" x14ac:dyDescent="0.25">
      <c r="A509" s="11"/>
      <c r="B509" s="11"/>
      <c r="F509" s="1"/>
    </row>
    <row r="510" spans="1:6" s="10" customFormat="1" x14ac:dyDescent="0.25">
      <c r="A510" s="11"/>
      <c r="B510" s="11"/>
      <c r="F510" s="1"/>
    </row>
    <row r="511" spans="1:6" s="10" customFormat="1" x14ac:dyDescent="0.25">
      <c r="A511" s="11"/>
      <c r="B511" s="11"/>
      <c r="F511" s="1"/>
    </row>
    <row r="512" spans="1:6" s="10" customFormat="1" x14ac:dyDescent="0.25">
      <c r="A512" s="11"/>
      <c r="B512" s="11"/>
      <c r="F512" s="1"/>
    </row>
    <row r="513" spans="1:6" s="10" customFormat="1" x14ac:dyDescent="0.25">
      <c r="A513" s="11"/>
      <c r="B513" s="11"/>
      <c r="F513" s="1"/>
    </row>
    <row r="514" spans="1:6" s="10" customFormat="1" x14ac:dyDescent="0.25">
      <c r="A514" s="11"/>
      <c r="B514" s="11"/>
      <c r="F514" s="1"/>
    </row>
    <row r="515" spans="1:6" s="10" customFormat="1" x14ac:dyDescent="0.25">
      <c r="A515" s="11"/>
      <c r="B515" s="11"/>
      <c r="F515" s="1"/>
    </row>
    <row r="516" spans="1:6" s="10" customFormat="1" x14ac:dyDescent="0.25">
      <c r="A516" s="11"/>
      <c r="B516" s="11"/>
      <c r="F516" s="1"/>
    </row>
    <row r="517" spans="1:6" s="10" customFormat="1" x14ac:dyDescent="0.25">
      <c r="A517" s="11"/>
      <c r="B517" s="11"/>
      <c r="F517" s="1"/>
    </row>
    <row r="518" spans="1:6" s="10" customFormat="1" x14ac:dyDescent="0.25">
      <c r="A518" s="11"/>
      <c r="B518" s="11"/>
      <c r="F518" s="1"/>
    </row>
    <row r="519" spans="1:6" s="10" customFormat="1" x14ac:dyDescent="0.25">
      <c r="A519" s="11"/>
      <c r="B519" s="11"/>
      <c r="F519" s="1"/>
    </row>
    <row r="520" spans="1:6" s="10" customFormat="1" x14ac:dyDescent="0.25">
      <c r="A520" s="11"/>
      <c r="B520" s="11"/>
      <c r="F520" s="1"/>
    </row>
    <row r="521" spans="1:6" s="10" customFormat="1" x14ac:dyDescent="0.25">
      <c r="A521" s="11"/>
      <c r="B521" s="11"/>
      <c r="F521" s="1"/>
    </row>
    <row r="522" spans="1:6" s="10" customFormat="1" x14ac:dyDescent="0.25">
      <c r="A522" s="11"/>
      <c r="B522" s="11"/>
      <c r="F522" s="1"/>
    </row>
    <row r="523" spans="1:6" s="10" customFormat="1" x14ac:dyDescent="0.25">
      <c r="A523" s="11"/>
      <c r="B523" s="11"/>
      <c r="F523" s="1"/>
    </row>
    <row r="524" spans="1:6" s="10" customFormat="1" x14ac:dyDescent="0.25">
      <c r="A524" s="11"/>
      <c r="B524" s="11"/>
      <c r="F524" s="1"/>
    </row>
    <row r="525" spans="1:6" s="10" customFormat="1" x14ac:dyDescent="0.25">
      <c r="A525" s="11"/>
      <c r="B525" s="11"/>
      <c r="F525" s="1"/>
    </row>
    <row r="526" spans="1:6" s="10" customFormat="1" x14ac:dyDescent="0.25">
      <c r="A526" s="11"/>
      <c r="B526" s="11"/>
      <c r="F526" s="1"/>
    </row>
    <row r="527" spans="1:6" s="10" customFormat="1" x14ac:dyDescent="0.25">
      <c r="A527" s="11"/>
      <c r="B527" s="11"/>
      <c r="F527" s="1"/>
    </row>
    <row r="528" spans="1:6" s="10" customFormat="1" x14ac:dyDescent="0.25">
      <c r="A528" s="11"/>
      <c r="B528" s="11"/>
      <c r="F528" s="1"/>
    </row>
    <row r="529" spans="1:7" s="10" customFormat="1" x14ac:dyDescent="0.25">
      <c r="A529" s="11"/>
      <c r="B529" s="11"/>
      <c r="F529" s="1"/>
    </row>
    <row r="530" spans="1:7" s="10" customFormat="1" x14ac:dyDescent="0.25">
      <c r="A530" s="11"/>
      <c r="B530" s="11"/>
      <c r="F530" s="1"/>
    </row>
    <row r="531" spans="1:7" x14ac:dyDescent="0.25">
      <c r="D531" s="8" t="str">
        <f t="shared" ref="D531:D546" si="40">IF(ISBLANK(C531),"",VLOOKUP(C531,Entry,2,FALSE))</f>
        <v/>
      </c>
      <c r="E531" s="8" t="str">
        <f t="shared" ref="E531:E546" si="41">IF(ISBLANK(C531),"",VLOOKUP(C531,Entry,3,FALSE))</f>
        <v/>
      </c>
      <c r="F531" s="12" t="str">
        <f t="shared" ref="F531:F546" si="42">IF(ISBLANK(C531),"",VLOOKUP(C531,Entry,4,FALSE))</f>
        <v/>
      </c>
      <c r="G531" s="8" t="str">
        <f t="shared" ref="G531:G546" si="43">IF(ISBLANK(C531),"",VLOOKUP(C531,Entry,7,FALSE))</f>
        <v/>
      </c>
    </row>
    <row r="532" spans="1:7" x14ac:dyDescent="0.25">
      <c r="D532" s="8" t="str">
        <f t="shared" si="40"/>
        <v/>
      </c>
      <c r="E532" s="8" t="str">
        <f t="shared" si="41"/>
        <v/>
      </c>
      <c r="F532" s="12" t="str">
        <f t="shared" si="42"/>
        <v/>
      </c>
      <c r="G532" s="8" t="str">
        <f t="shared" si="43"/>
        <v/>
      </c>
    </row>
    <row r="533" spans="1:7" x14ac:dyDescent="0.25">
      <c r="D533" s="8" t="str">
        <f t="shared" si="40"/>
        <v/>
      </c>
      <c r="E533" s="8" t="str">
        <f t="shared" si="41"/>
        <v/>
      </c>
      <c r="F533" s="12" t="str">
        <f t="shared" si="42"/>
        <v/>
      </c>
      <c r="G533" s="8" t="str">
        <f t="shared" si="43"/>
        <v/>
      </c>
    </row>
    <row r="534" spans="1:7" x14ac:dyDescent="0.25">
      <c r="D534" s="8" t="str">
        <f t="shared" si="40"/>
        <v/>
      </c>
      <c r="E534" s="8" t="str">
        <f t="shared" si="41"/>
        <v/>
      </c>
      <c r="F534" s="12" t="str">
        <f t="shared" si="42"/>
        <v/>
      </c>
      <c r="G534" s="8" t="str">
        <f t="shared" si="43"/>
        <v/>
      </c>
    </row>
    <row r="535" spans="1:7" x14ac:dyDescent="0.25">
      <c r="D535" s="8" t="str">
        <f t="shared" si="40"/>
        <v/>
      </c>
      <c r="E535" s="8" t="str">
        <f t="shared" si="41"/>
        <v/>
      </c>
      <c r="F535" s="12" t="str">
        <f t="shared" si="42"/>
        <v/>
      </c>
      <c r="G535" s="8" t="str">
        <f t="shared" si="43"/>
        <v/>
      </c>
    </row>
    <row r="536" spans="1:7" x14ac:dyDescent="0.25">
      <c r="D536" s="8" t="str">
        <f t="shared" si="40"/>
        <v/>
      </c>
      <c r="E536" s="8" t="str">
        <f t="shared" si="41"/>
        <v/>
      </c>
      <c r="F536" s="12" t="str">
        <f t="shared" si="42"/>
        <v/>
      </c>
      <c r="G536" s="8" t="str">
        <f t="shared" si="43"/>
        <v/>
      </c>
    </row>
    <row r="537" spans="1:7" x14ac:dyDescent="0.25">
      <c r="D537" s="8" t="str">
        <f t="shared" si="40"/>
        <v/>
      </c>
      <c r="E537" s="8" t="str">
        <f t="shared" si="41"/>
        <v/>
      </c>
      <c r="F537" s="12" t="str">
        <f t="shared" si="42"/>
        <v/>
      </c>
      <c r="G537" s="8" t="str">
        <f t="shared" si="43"/>
        <v/>
      </c>
    </row>
    <row r="538" spans="1:7" x14ac:dyDescent="0.25">
      <c r="D538" s="8" t="str">
        <f t="shared" si="40"/>
        <v/>
      </c>
      <c r="E538" s="8" t="str">
        <f t="shared" si="41"/>
        <v/>
      </c>
      <c r="F538" s="12" t="str">
        <f t="shared" si="42"/>
        <v/>
      </c>
      <c r="G538" s="8" t="str">
        <f t="shared" si="43"/>
        <v/>
      </c>
    </row>
    <row r="539" spans="1:7" x14ac:dyDescent="0.25">
      <c r="D539" s="8" t="str">
        <f t="shared" si="40"/>
        <v/>
      </c>
      <c r="E539" s="8" t="str">
        <f t="shared" si="41"/>
        <v/>
      </c>
      <c r="F539" s="12" t="str">
        <f t="shared" si="42"/>
        <v/>
      </c>
      <c r="G539" s="8" t="str">
        <f t="shared" si="43"/>
        <v/>
      </c>
    </row>
    <row r="540" spans="1:7" x14ac:dyDescent="0.25">
      <c r="D540" s="8" t="str">
        <f t="shared" si="40"/>
        <v/>
      </c>
      <c r="E540" s="8" t="str">
        <f t="shared" si="41"/>
        <v/>
      </c>
      <c r="F540" s="12" t="str">
        <f t="shared" si="42"/>
        <v/>
      </c>
      <c r="G540" s="8" t="str">
        <f t="shared" si="43"/>
        <v/>
      </c>
    </row>
    <row r="541" spans="1:7" x14ac:dyDescent="0.25">
      <c r="D541" s="8" t="str">
        <f t="shared" si="40"/>
        <v/>
      </c>
      <c r="E541" s="8" t="str">
        <f t="shared" si="41"/>
        <v/>
      </c>
      <c r="F541" s="12" t="str">
        <f t="shared" si="42"/>
        <v/>
      </c>
      <c r="G541" s="8" t="str">
        <f t="shared" si="43"/>
        <v/>
      </c>
    </row>
    <row r="542" spans="1:7" x14ac:dyDescent="0.25">
      <c r="D542" s="8" t="str">
        <f t="shared" si="40"/>
        <v/>
      </c>
      <c r="E542" s="8" t="str">
        <f t="shared" si="41"/>
        <v/>
      </c>
      <c r="F542" s="12" t="str">
        <f t="shared" si="42"/>
        <v/>
      </c>
      <c r="G542" s="8" t="str">
        <f t="shared" si="43"/>
        <v/>
      </c>
    </row>
    <row r="543" spans="1:7" x14ac:dyDescent="0.25">
      <c r="D543" s="8" t="str">
        <f t="shared" si="40"/>
        <v/>
      </c>
      <c r="E543" s="8" t="str">
        <f t="shared" si="41"/>
        <v/>
      </c>
      <c r="F543" s="12" t="str">
        <f t="shared" si="42"/>
        <v/>
      </c>
      <c r="G543" s="8" t="str">
        <f t="shared" si="43"/>
        <v/>
      </c>
    </row>
    <row r="544" spans="1:7" x14ac:dyDescent="0.25">
      <c r="D544" s="8" t="str">
        <f t="shared" si="40"/>
        <v/>
      </c>
      <c r="E544" s="8" t="str">
        <f t="shared" si="41"/>
        <v/>
      </c>
      <c r="F544" s="12" t="str">
        <f t="shared" si="42"/>
        <v/>
      </c>
      <c r="G544" s="8" t="str">
        <f t="shared" si="43"/>
        <v/>
      </c>
    </row>
    <row r="545" spans="4:7" x14ac:dyDescent="0.25">
      <c r="D545" s="8" t="str">
        <f t="shared" si="40"/>
        <v/>
      </c>
      <c r="E545" s="8" t="str">
        <f t="shared" si="41"/>
        <v/>
      </c>
      <c r="F545" s="12" t="str">
        <f t="shared" si="42"/>
        <v/>
      </c>
      <c r="G545" s="8" t="str">
        <f t="shared" si="43"/>
        <v/>
      </c>
    </row>
    <row r="546" spans="4:7" x14ac:dyDescent="0.25">
      <c r="D546" s="8" t="str">
        <f t="shared" si="40"/>
        <v/>
      </c>
      <c r="E546" s="8" t="str">
        <f t="shared" si="41"/>
        <v/>
      </c>
      <c r="F546" s="12" t="str">
        <f t="shared" si="42"/>
        <v/>
      </c>
      <c r="G546" s="8" t="str">
        <f t="shared" si="43"/>
        <v/>
      </c>
    </row>
    <row r="547" spans="4:7" x14ac:dyDescent="0.25">
      <c r="D547" s="8" t="str">
        <f t="shared" ref="D547:D569" si="44">IF(ISBLANK(C547),"",VLOOKUP(C547,Entry,2,FALSE))</f>
        <v/>
      </c>
      <c r="E547" s="8" t="str">
        <f t="shared" ref="E547:E569" si="45">IF(ISBLANK(C547),"",VLOOKUP(C547,Entry,3,FALSE))</f>
        <v/>
      </c>
      <c r="F547" s="12" t="str">
        <f t="shared" ref="F547:F569" si="46">IF(ISBLANK(C547),"",VLOOKUP(C547,Entry,4,FALSE))</f>
        <v/>
      </c>
      <c r="G547" s="8" t="str">
        <f t="shared" ref="G547:G569" si="47">IF(ISBLANK(C547),"",VLOOKUP(C547,Entry,7,FALSE))</f>
        <v/>
      </c>
    </row>
    <row r="548" spans="4:7" x14ac:dyDescent="0.25">
      <c r="D548" s="8" t="str">
        <f t="shared" si="44"/>
        <v/>
      </c>
      <c r="E548" s="8" t="str">
        <f t="shared" si="45"/>
        <v/>
      </c>
      <c r="F548" s="12" t="str">
        <f t="shared" si="46"/>
        <v/>
      </c>
      <c r="G548" s="8" t="str">
        <f t="shared" si="47"/>
        <v/>
      </c>
    </row>
    <row r="549" spans="4:7" x14ac:dyDescent="0.25">
      <c r="D549" s="8" t="str">
        <f t="shared" si="44"/>
        <v/>
      </c>
      <c r="E549" s="8" t="str">
        <f t="shared" si="45"/>
        <v/>
      </c>
      <c r="F549" s="12" t="str">
        <f t="shared" si="46"/>
        <v/>
      </c>
      <c r="G549" s="8" t="str">
        <f t="shared" si="47"/>
        <v/>
      </c>
    </row>
    <row r="550" spans="4:7" x14ac:dyDescent="0.25">
      <c r="D550" s="8" t="str">
        <f t="shared" si="44"/>
        <v/>
      </c>
      <c r="E550" s="8" t="str">
        <f t="shared" si="45"/>
        <v/>
      </c>
      <c r="F550" s="12" t="str">
        <f t="shared" si="46"/>
        <v/>
      </c>
      <c r="G550" s="8" t="str">
        <f t="shared" si="47"/>
        <v/>
      </c>
    </row>
    <row r="551" spans="4:7" x14ac:dyDescent="0.25">
      <c r="D551" s="8" t="str">
        <f t="shared" si="44"/>
        <v/>
      </c>
      <c r="E551" s="8" t="str">
        <f t="shared" si="45"/>
        <v/>
      </c>
      <c r="F551" s="12" t="str">
        <f t="shared" si="46"/>
        <v/>
      </c>
      <c r="G551" s="8" t="str">
        <f t="shared" si="47"/>
        <v/>
      </c>
    </row>
    <row r="552" spans="4:7" x14ac:dyDescent="0.25">
      <c r="D552" s="8" t="str">
        <f t="shared" si="44"/>
        <v/>
      </c>
      <c r="E552" s="8" t="str">
        <f t="shared" si="45"/>
        <v/>
      </c>
      <c r="F552" s="12" t="str">
        <f t="shared" si="46"/>
        <v/>
      </c>
      <c r="G552" s="8" t="str">
        <f t="shared" si="47"/>
        <v/>
      </c>
    </row>
    <row r="553" spans="4:7" x14ac:dyDescent="0.25">
      <c r="D553" s="8" t="str">
        <f t="shared" si="44"/>
        <v/>
      </c>
      <c r="E553" s="8" t="str">
        <f t="shared" si="45"/>
        <v/>
      </c>
      <c r="F553" s="12" t="str">
        <f t="shared" si="46"/>
        <v/>
      </c>
      <c r="G553" s="8" t="str">
        <f t="shared" si="47"/>
        <v/>
      </c>
    </row>
    <row r="554" spans="4:7" x14ac:dyDescent="0.25">
      <c r="D554" s="8" t="str">
        <f t="shared" si="44"/>
        <v/>
      </c>
      <c r="E554" s="8" t="str">
        <f t="shared" si="45"/>
        <v/>
      </c>
      <c r="F554" s="12" t="str">
        <f t="shared" si="46"/>
        <v/>
      </c>
      <c r="G554" s="8" t="str">
        <f t="shared" si="47"/>
        <v/>
      </c>
    </row>
    <row r="555" spans="4:7" x14ac:dyDescent="0.25">
      <c r="D555" s="8" t="str">
        <f t="shared" si="44"/>
        <v/>
      </c>
      <c r="E555" s="8" t="str">
        <f t="shared" si="45"/>
        <v/>
      </c>
      <c r="F555" s="12" t="str">
        <f t="shared" si="46"/>
        <v/>
      </c>
      <c r="G555" s="8" t="str">
        <f t="shared" si="47"/>
        <v/>
      </c>
    </row>
    <row r="556" spans="4:7" x14ac:dyDescent="0.25">
      <c r="D556" s="8" t="str">
        <f t="shared" si="44"/>
        <v/>
      </c>
      <c r="E556" s="8" t="str">
        <f t="shared" si="45"/>
        <v/>
      </c>
      <c r="F556" s="12" t="str">
        <f t="shared" si="46"/>
        <v/>
      </c>
      <c r="G556" s="8" t="str">
        <f t="shared" si="47"/>
        <v/>
      </c>
    </row>
    <row r="557" spans="4:7" x14ac:dyDescent="0.25">
      <c r="D557" s="8" t="str">
        <f t="shared" si="44"/>
        <v/>
      </c>
      <c r="E557" s="8" t="str">
        <f t="shared" si="45"/>
        <v/>
      </c>
      <c r="F557" s="12" t="str">
        <f t="shared" si="46"/>
        <v/>
      </c>
      <c r="G557" s="8" t="str">
        <f t="shared" si="47"/>
        <v/>
      </c>
    </row>
    <row r="558" spans="4:7" x14ac:dyDescent="0.25">
      <c r="D558" s="8" t="str">
        <f t="shared" si="44"/>
        <v/>
      </c>
      <c r="E558" s="8" t="str">
        <f t="shared" si="45"/>
        <v/>
      </c>
      <c r="F558" s="12" t="str">
        <f t="shared" si="46"/>
        <v/>
      </c>
      <c r="G558" s="8" t="str">
        <f t="shared" si="47"/>
        <v/>
      </c>
    </row>
    <row r="559" spans="4:7" x14ac:dyDescent="0.25">
      <c r="D559" s="8" t="str">
        <f t="shared" si="44"/>
        <v/>
      </c>
      <c r="E559" s="8" t="str">
        <f t="shared" si="45"/>
        <v/>
      </c>
      <c r="F559" s="12" t="str">
        <f t="shared" si="46"/>
        <v/>
      </c>
      <c r="G559" s="8" t="str">
        <f t="shared" si="47"/>
        <v/>
      </c>
    </row>
    <row r="560" spans="4:7" x14ac:dyDescent="0.25">
      <c r="D560" s="8" t="str">
        <f t="shared" si="44"/>
        <v/>
      </c>
      <c r="E560" s="8" t="str">
        <f t="shared" si="45"/>
        <v/>
      </c>
      <c r="F560" s="12" t="str">
        <f t="shared" si="46"/>
        <v/>
      </c>
      <c r="G560" s="8" t="str">
        <f t="shared" si="47"/>
        <v/>
      </c>
    </row>
    <row r="561" spans="4:7" x14ac:dyDescent="0.25">
      <c r="D561" s="8" t="str">
        <f t="shared" si="44"/>
        <v/>
      </c>
      <c r="E561" s="8" t="str">
        <f t="shared" si="45"/>
        <v/>
      </c>
      <c r="F561" s="12" t="str">
        <f t="shared" si="46"/>
        <v/>
      </c>
      <c r="G561" s="8" t="str">
        <f t="shared" si="47"/>
        <v/>
      </c>
    </row>
    <row r="562" spans="4:7" x14ac:dyDescent="0.25">
      <c r="D562" s="8" t="str">
        <f t="shared" si="44"/>
        <v/>
      </c>
      <c r="E562" s="8" t="str">
        <f t="shared" si="45"/>
        <v/>
      </c>
      <c r="F562" s="12" t="str">
        <f t="shared" si="46"/>
        <v/>
      </c>
      <c r="G562" s="8" t="str">
        <f t="shared" si="47"/>
        <v/>
      </c>
    </row>
    <row r="563" spans="4:7" x14ac:dyDescent="0.25">
      <c r="D563" s="8" t="str">
        <f t="shared" si="44"/>
        <v/>
      </c>
      <c r="E563" s="8" t="str">
        <f t="shared" si="45"/>
        <v/>
      </c>
      <c r="F563" s="12" t="str">
        <f t="shared" si="46"/>
        <v/>
      </c>
      <c r="G563" s="8" t="str">
        <f t="shared" si="47"/>
        <v/>
      </c>
    </row>
    <row r="564" spans="4:7" x14ac:dyDescent="0.25">
      <c r="D564" s="8" t="str">
        <f t="shared" si="44"/>
        <v/>
      </c>
      <c r="E564" s="8" t="str">
        <f t="shared" si="45"/>
        <v/>
      </c>
      <c r="F564" s="12" t="str">
        <f t="shared" si="46"/>
        <v/>
      </c>
      <c r="G564" s="8" t="str">
        <f t="shared" si="47"/>
        <v/>
      </c>
    </row>
    <row r="565" spans="4:7" x14ac:dyDescent="0.25">
      <c r="D565" s="8" t="str">
        <f t="shared" si="44"/>
        <v/>
      </c>
      <c r="E565" s="8" t="str">
        <f t="shared" si="45"/>
        <v/>
      </c>
      <c r="F565" s="12" t="str">
        <f t="shared" si="46"/>
        <v/>
      </c>
      <c r="G565" s="8" t="str">
        <f t="shared" si="47"/>
        <v/>
      </c>
    </row>
    <row r="566" spans="4:7" x14ac:dyDescent="0.25">
      <c r="D566" s="8" t="str">
        <f t="shared" si="44"/>
        <v/>
      </c>
      <c r="E566" s="8" t="str">
        <f t="shared" si="45"/>
        <v/>
      </c>
      <c r="F566" s="12" t="str">
        <f t="shared" si="46"/>
        <v/>
      </c>
      <c r="G566" s="8" t="str">
        <f t="shared" si="47"/>
        <v/>
      </c>
    </row>
    <row r="567" spans="4:7" x14ac:dyDescent="0.25">
      <c r="D567" s="8" t="str">
        <f t="shared" si="44"/>
        <v/>
      </c>
      <c r="E567" s="8" t="str">
        <f t="shared" si="45"/>
        <v/>
      </c>
      <c r="F567" s="12" t="str">
        <f t="shared" si="46"/>
        <v/>
      </c>
      <c r="G567" s="8" t="str">
        <f t="shared" si="47"/>
        <v/>
      </c>
    </row>
    <row r="568" spans="4:7" x14ac:dyDescent="0.25">
      <c r="D568" s="8" t="str">
        <f t="shared" si="44"/>
        <v/>
      </c>
      <c r="E568" s="8" t="str">
        <f t="shared" si="45"/>
        <v/>
      </c>
      <c r="F568" s="12" t="str">
        <f t="shared" si="46"/>
        <v/>
      </c>
      <c r="G568" s="8" t="str">
        <f t="shared" si="47"/>
        <v/>
      </c>
    </row>
    <row r="569" spans="4:7" x14ac:dyDescent="0.25">
      <c r="D569" s="8" t="str">
        <f t="shared" si="44"/>
        <v/>
      </c>
      <c r="E569" s="8" t="str">
        <f t="shared" si="45"/>
        <v/>
      </c>
      <c r="F569" s="12" t="str">
        <f t="shared" si="46"/>
        <v/>
      </c>
      <c r="G569" s="8" t="str">
        <f t="shared" si="47"/>
        <v/>
      </c>
    </row>
    <row r="570" spans="4:7" x14ac:dyDescent="0.25">
      <c r="D570" s="8" t="str">
        <f>IF(ISBLANK(C570),"",VLOOKUP(C570,Entries,2))</f>
        <v/>
      </c>
      <c r="E570" s="8" t="str">
        <f>IF(ISBLANK(C570),"",VLOOKUP(C570,Entries,3))</f>
        <v/>
      </c>
      <c r="F570" s="12" t="str">
        <f>IF(ISBLANK(C570),"",VLOOKUP(C570,Entries,4))</f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4"/>
  <sheetViews>
    <sheetView topLeftCell="A48" workbookViewId="0">
      <selection activeCell="D16" sqref="D16"/>
    </sheetView>
  </sheetViews>
  <sheetFormatPr defaultColWidth="8.85546875" defaultRowHeight="15" x14ac:dyDescent="0.25"/>
  <cols>
    <col min="1" max="1" width="11.7109375" style="9" bestFit="1" customWidth="1"/>
    <col min="2" max="2" width="8.85546875" style="9"/>
    <col min="3" max="3" width="7.42578125" style="8" customWidth="1"/>
    <col min="4" max="4" width="18.85546875" style="8" bestFit="1" customWidth="1"/>
    <col min="5" max="5" width="17.28515625" style="8" bestFit="1" customWidth="1"/>
    <col min="6" max="6" width="10.7109375" style="12" customWidth="1"/>
    <col min="7" max="7" width="10.5703125" style="8" bestFit="1" customWidth="1"/>
    <col min="8" max="14" width="8.85546875" style="8"/>
    <col min="15" max="15" width="10.5703125" style="8" bestFit="1" customWidth="1"/>
    <col min="16" max="16384" width="8.85546875" style="8"/>
  </cols>
  <sheetData>
    <row r="1" spans="1:15" x14ac:dyDescent="0.25">
      <c r="A1" s="9" t="s">
        <v>0</v>
      </c>
    </row>
    <row r="2" spans="1:15" x14ac:dyDescent="0.25">
      <c r="A2" s="9" t="s">
        <v>1</v>
      </c>
    </row>
    <row r="3" spans="1:15" x14ac:dyDescent="0.25">
      <c r="A3" s="18">
        <v>42535</v>
      </c>
    </row>
    <row r="4" spans="1:15" x14ac:dyDescent="0.25">
      <c r="A4" s="9" t="s">
        <v>2</v>
      </c>
    </row>
    <row r="7" spans="1:15" s="17" customFormat="1" ht="18.75" x14ac:dyDescent="0.3">
      <c r="A7" s="16" t="s">
        <v>68</v>
      </c>
      <c r="B7" s="16"/>
      <c r="F7" s="20"/>
      <c r="J7" s="16"/>
    </row>
    <row r="8" spans="1:15" s="17" customFormat="1" ht="18.75" x14ac:dyDescent="0.3">
      <c r="A8" s="16" t="s">
        <v>69</v>
      </c>
      <c r="B8" s="16"/>
      <c r="F8" s="20"/>
      <c r="J8" s="16"/>
    </row>
    <row r="9" spans="1:15" s="9" customFormat="1" x14ac:dyDescent="0.25">
      <c r="A9" s="14" t="s">
        <v>5</v>
      </c>
      <c r="B9" s="14" t="s">
        <v>70</v>
      </c>
      <c r="C9" s="14" t="s">
        <v>7</v>
      </c>
      <c r="D9" s="14" t="s">
        <v>8</v>
      </c>
      <c r="E9" s="14" t="s">
        <v>9</v>
      </c>
      <c r="F9" s="21" t="s">
        <v>87</v>
      </c>
      <c r="G9" s="14" t="s">
        <v>86</v>
      </c>
      <c r="O9" s="13"/>
    </row>
    <row r="10" spans="1:15" x14ac:dyDescent="0.25">
      <c r="A10" s="14">
        <v>1</v>
      </c>
      <c r="B10" s="14">
        <v>4.6399999999999997</v>
      </c>
      <c r="C10" s="15">
        <v>499</v>
      </c>
      <c r="D10" s="15" t="str">
        <f>IF(ISBLANK(C10),"",VLOOKUP(C10,Entry,2,FALSE))</f>
        <v>Rachel McCann</v>
      </c>
      <c r="E10" s="15" t="str">
        <f>IF(ISBLANK(C10),"",VLOOKUP(C10,Entry,3,FALSE))</f>
        <v>North Down AC</v>
      </c>
      <c r="F10" s="22">
        <f>IF(ISBLANK(C10),"",VLOOKUP(C10,Entry,4,FALSE))</f>
        <v>37160</v>
      </c>
      <c r="G10" s="15" t="str">
        <f>IF(ISBLANK(C10),"",VLOOKUP(C10,Entry,7,FALSE))</f>
        <v>F15</v>
      </c>
      <c r="J10" s="9"/>
      <c r="K10" s="9"/>
      <c r="O10" s="12"/>
    </row>
    <row r="11" spans="1:15" x14ac:dyDescent="0.25">
      <c r="A11" s="14">
        <v>2</v>
      </c>
      <c r="B11" s="14">
        <v>4.4400000000000004</v>
      </c>
      <c r="C11" s="15">
        <v>489</v>
      </c>
      <c r="D11" s="15" t="str">
        <f>IF(ISBLANK(C11),"",VLOOKUP(C11,Entry,2,FALSE))</f>
        <v>Megan Drummond</v>
      </c>
      <c r="E11" s="15" t="str">
        <f>IF(ISBLANK(C11),"",VLOOKUP(C11,Entry,3,FALSE))</f>
        <v>North Down AC</v>
      </c>
      <c r="F11" s="22">
        <f>IF(ISBLANK(C11),"",VLOOKUP(C11,Entry,4,FALSE))</f>
        <v>37856</v>
      </c>
      <c r="G11" s="15" t="str">
        <f>IF(ISBLANK(C11),"",VLOOKUP(C11,Entry,7,FALSE))</f>
        <v>F15</v>
      </c>
      <c r="J11" s="9"/>
      <c r="K11" s="9"/>
      <c r="O11" s="12"/>
    </row>
    <row r="12" spans="1:15" x14ac:dyDescent="0.25">
      <c r="A12" s="14">
        <v>3</v>
      </c>
      <c r="B12" s="19">
        <v>3.9</v>
      </c>
      <c r="C12" s="15">
        <v>103</v>
      </c>
      <c r="D12" s="15" t="str">
        <f>IF(ISBLANK(C12),"",VLOOKUP(C12,Entry,2,FALSE))</f>
        <v>Alice Johnston</v>
      </c>
      <c r="E12" s="15" t="str">
        <f>IF(ISBLANK(C12),"",VLOOKUP(C12,Entry,3,FALSE))</f>
        <v>North Down AC</v>
      </c>
      <c r="F12" s="22">
        <f>IF(ISBLANK(C12),"",VLOOKUP(C12,Entry,4,FALSE))</f>
        <v>37890</v>
      </c>
      <c r="G12" s="15" t="str">
        <f>IF(ISBLANK(C12),"",VLOOKUP(C12,Entry,7,FALSE))</f>
        <v>F13</v>
      </c>
      <c r="J12" s="9"/>
      <c r="K12" s="9"/>
      <c r="O12" s="12"/>
    </row>
    <row r="13" spans="1:15" x14ac:dyDescent="0.25">
      <c r="A13" s="14">
        <v>4</v>
      </c>
      <c r="B13" s="14">
        <v>3.53</v>
      </c>
      <c r="C13" s="15">
        <v>126</v>
      </c>
      <c r="D13" s="15" t="str">
        <f>IF(ISBLANK(C13),"",VLOOKUP(C13,Entry,2,FALSE))</f>
        <v>Benita Thurston</v>
      </c>
      <c r="E13" s="15" t="str">
        <f>IF(ISBLANK(C13),"",VLOOKUP(C13,Entry,3,FALSE))</f>
        <v>Unattached</v>
      </c>
      <c r="F13" s="22">
        <f>IF(ISBLANK(C13),"",VLOOKUP(C13,Entry,4,FALSE))</f>
        <v>38451</v>
      </c>
      <c r="G13" s="15" t="str">
        <f>IF(ISBLANK(C13),"",VLOOKUP(C13,Entry,7,FALSE))</f>
        <v>F13</v>
      </c>
      <c r="J13" s="9"/>
      <c r="K13" s="9"/>
      <c r="O13" s="12"/>
    </row>
    <row r="14" spans="1:15" x14ac:dyDescent="0.25">
      <c r="A14" s="11"/>
      <c r="B14" s="11"/>
      <c r="C14" s="10"/>
      <c r="D14" s="10"/>
      <c r="E14" s="10"/>
      <c r="F14" s="1"/>
      <c r="G14" s="10"/>
      <c r="J14" s="9"/>
      <c r="K14" s="9"/>
      <c r="O14" s="12"/>
    </row>
    <row r="15" spans="1:15" s="17" customFormat="1" ht="18.75" x14ac:dyDescent="0.3">
      <c r="A15" s="16" t="s">
        <v>68</v>
      </c>
      <c r="B15" s="16"/>
      <c r="F15" s="20"/>
      <c r="J15" s="16"/>
    </row>
    <row r="16" spans="1:15" s="17" customFormat="1" ht="18.75" x14ac:dyDescent="0.3">
      <c r="A16" s="16" t="s">
        <v>71</v>
      </c>
      <c r="B16" s="16"/>
      <c r="F16" s="20"/>
      <c r="J16" s="16"/>
    </row>
    <row r="17" spans="1:15" s="9" customFormat="1" x14ac:dyDescent="0.25">
      <c r="A17" s="14" t="s">
        <v>5</v>
      </c>
      <c r="B17" s="14" t="s">
        <v>70</v>
      </c>
      <c r="C17" s="14" t="s">
        <v>7</v>
      </c>
      <c r="D17" s="14" t="s">
        <v>8</v>
      </c>
      <c r="E17" s="14" t="s">
        <v>9</v>
      </c>
      <c r="F17" s="21" t="s">
        <v>87</v>
      </c>
      <c r="G17" s="14" t="s">
        <v>86</v>
      </c>
      <c r="O17" s="13"/>
    </row>
    <row r="18" spans="1:15" x14ac:dyDescent="0.25">
      <c r="A18" s="14">
        <v>1</v>
      </c>
      <c r="B18" s="14">
        <v>6.18</v>
      </c>
      <c r="C18" s="15">
        <v>494</v>
      </c>
      <c r="D18" s="15" t="str">
        <f>IF(ISBLANK(C18),"",VLOOKUP(C18,Entry,2,FALSE))</f>
        <v>Ollie Wakefield</v>
      </c>
      <c r="E18" s="15" t="str">
        <f>IF(ISBLANK(C18),"",VLOOKUP(C18,Entry,3,FALSE))</f>
        <v>North Down AC</v>
      </c>
      <c r="F18" s="22">
        <f>IF(ISBLANK(C18),"",VLOOKUP(C18,Entry,4,FALSE))</f>
        <v>36167</v>
      </c>
      <c r="G18" s="15" t="str">
        <f>IF(ISBLANK(C18),"",VLOOKUP(C18,Entry,7,FALSE))</f>
        <v>M20</v>
      </c>
      <c r="J18" s="9"/>
      <c r="K18" s="9"/>
      <c r="O18" s="12"/>
    </row>
    <row r="19" spans="1:15" x14ac:dyDescent="0.25">
      <c r="A19" s="14">
        <v>2</v>
      </c>
      <c r="B19" s="14">
        <v>5.31</v>
      </c>
      <c r="C19" s="15">
        <v>478</v>
      </c>
      <c r="D19" s="15" t="str">
        <f>IF(ISBLANK(C19),"",VLOOKUP(C19,Entry,2,FALSE))</f>
        <v>Ryan Nixon-Stewart</v>
      </c>
      <c r="E19" s="15" t="str">
        <f>IF(ISBLANK(C19),"",VLOOKUP(C19,Entry,3,FALSE))</f>
        <v>City of Lisburn</v>
      </c>
      <c r="F19" s="22">
        <f>IF(ISBLANK(C19),"",VLOOKUP(C19,Entry,4,FALSE))</f>
        <v>36886</v>
      </c>
      <c r="G19" s="15" t="str">
        <f>IF(ISBLANK(C19),"",VLOOKUP(C19,Entry,7,FALSE))</f>
        <v>M17</v>
      </c>
      <c r="J19" s="9"/>
      <c r="K19" s="9"/>
      <c r="O19" s="12"/>
    </row>
    <row r="20" spans="1:15" x14ac:dyDescent="0.25">
      <c r="A20" s="14">
        <v>3</v>
      </c>
      <c r="B20" s="14">
        <v>3.65</v>
      </c>
      <c r="C20" s="15">
        <v>107</v>
      </c>
      <c r="D20" s="15" t="str">
        <f>IF(ISBLANK(C20),"",VLOOKUP(C20,Entry,2,FALSE))</f>
        <v>Julian Kennedy</v>
      </c>
      <c r="E20" s="15" t="str">
        <f>IF(ISBLANK(C20),"",VLOOKUP(C20,Entry,3,FALSE))</f>
        <v>Ballymena &amp; Antrim</v>
      </c>
      <c r="F20" s="22">
        <f>IF(ISBLANK(C20),"",VLOOKUP(C20,Entry,4,FALSE))</f>
        <v>19243</v>
      </c>
      <c r="G20" s="15" t="str">
        <f>IF(ISBLANK(C20),"",VLOOKUP(C20,Entry,7,FALSE))</f>
        <v>M60</v>
      </c>
      <c r="J20" s="9"/>
      <c r="K20" s="9"/>
      <c r="O20" s="12"/>
    </row>
    <row r="21" spans="1:15" x14ac:dyDescent="0.25">
      <c r="A21" s="11"/>
      <c r="B21" s="11"/>
      <c r="C21" s="10"/>
      <c r="D21" s="10"/>
      <c r="E21" s="10"/>
      <c r="F21" s="1"/>
      <c r="G21" s="10"/>
      <c r="J21" s="9"/>
      <c r="K21" s="9"/>
      <c r="O21" s="12"/>
    </row>
    <row r="22" spans="1:15" s="17" customFormat="1" ht="18.75" x14ac:dyDescent="0.3">
      <c r="A22" s="16" t="s">
        <v>72</v>
      </c>
      <c r="B22" s="16"/>
      <c r="F22" s="20"/>
      <c r="J22" s="16"/>
    </row>
    <row r="23" spans="1:15" s="17" customFormat="1" ht="18.75" x14ac:dyDescent="0.3">
      <c r="A23" s="16" t="s">
        <v>69</v>
      </c>
      <c r="B23" s="16"/>
      <c r="F23" s="20"/>
      <c r="J23" s="16"/>
    </row>
    <row r="24" spans="1:15" s="9" customFormat="1" x14ac:dyDescent="0.25">
      <c r="A24" s="14" t="s">
        <v>73</v>
      </c>
      <c r="B24" s="14" t="s">
        <v>70</v>
      </c>
      <c r="C24" s="14" t="s">
        <v>7</v>
      </c>
      <c r="D24" s="14" t="s">
        <v>8</v>
      </c>
      <c r="E24" s="14" t="s">
        <v>9</v>
      </c>
      <c r="F24" s="21" t="s">
        <v>87</v>
      </c>
      <c r="G24" s="14" t="s">
        <v>86</v>
      </c>
      <c r="O24" s="13"/>
    </row>
    <row r="25" spans="1:15" x14ac:dyDescent="0.25">
      <c r="A25" s="14" t="s">
        <v>74</v>
      </c>
      <c r="B25" s="14">
        <v>34.729999999999997</v>
      </c>
      <c r="C25" s="15">
        <v>168</v>
      </c>
      <c r="D25" s="15" t="str">
        <f t="shared" ref="D25:D26" si="0">IF(ISBLANK(C25),"",VLOOKUP(C25,Entry,2,FALSE))</f>
        <v>Beth Crosbie</v>
      </c>
      <c r="E25" s="15" t="str">
        <f t="shared" ref="E25:E26" si="1">IF(ISBLANK(C25),"",VLOOKUP(C25,Entry,3,FALSE))</f>
        <v>North Down AC</v>
      </c>
      <c r="F25" s="22">
        <f t="shared" ref="F25:F26" si="2">IF(ISBLANK(C25),"",VLOOKUP(C25,Entry,4,FALSE))</f>
        <v>36488</v>
      </c>
      <c r="G25" s="15" t="str">
        <f t="shared" ref="G25:G26" si="3">IF(ISBLANK(C25),"",VLOOKUP(C25,Entry,7,FALSE))</f>
        <v>F17</v>
      </c>
      <c r="J25" s="9"/>
      <c r="K25" s="9"/>
      <c r="O25" s="12"/>
    </row>
    <row r="26" spans="1:15" x14ac:dyDescent="0.25">
      <c r="A26" s="14" t="s">
        <v>75</v>
      </c>
      <c r="B26" s="14">
        <v>18.87</v>
      </c>
      <c r="C26" s="15">
        <v>165</v>
      </c>
      <c r="D26" s="15" t="str">
        <f t="shared" si="0"/>
        <v>Elleana Hull</v>
      </c>
      <c r="E26" s="15" t="str">
        <f t="shared" si="1"/>
        <v>North Down AC</v>
      </c>
      <c r="F26" s="22">
        <f t="shared" si="2"/>
        <v>35769</v>
      </c>
      <c r="G26" s="15" t="str">
        <f t="shared" si="3"/>
        <v>F20</v>
      </c>
      <c r="J26" s="9"/>
      <c r="K26" s="9"/>
      <c r="O26" s="12"/>
    </row>
    <row r="27" spans="1:15" x14ac:dyDescent="0.25">
      <c r="A27" s="11"/>
      <c r="B27" s="11"/>
      <c r="C27" s="10"/>
      <c r="D27" s="10"/>
      <c r="E27" s="10"/>
      <c r="F27" s="1"/>
      <c r="G27" s="10"/>
      <c r="J27" s="9"/>
      <c r="K27" s="9"/>
      <c r="O27" s="12"/>
    </row>
    <row r="28" spans="1:15" s="17" customFormat="1" ht="13.9" customHeight="1" x14ac:dyDescent="0.3">
      <c r="A28" s="16" t="s">
        <v>76</v>
      </c>
      <c r="B28" s="16"/>
      <c r="F28" s="20"/>
      <c r="J28" s="16"/>
    </row>
    <row r="29" spans="1:15" s="17" customFormat="1" ht="18.75" x14ac:dyDescent="0.3">
      <c r="A29" s="16" t="s">
        <v>69</v>
      </c>
      <c r="B29" s="16"/>
      <c r="F29" s="20"/>
      <c r="J29" s="16"/>
    </row>
    <row r="30" spans="1:15" s="9" customFormat="1" x14ac:dyDescent="0.25">
      <c r="A30" s="14" t="s">
        <v>73</v>
      </c>
      <c r="B30" s="14" t="s">
        <v>70</v>
      </c>
      <c r="C30" s="14" t="s">
        <v>7</v>
      </c>
      <c r="D30" s="14" t="s">
        <v>8</v>
      </c>
      <c r="E30" s="14" t="s">
        <v>9</v>
      </c>
      <c r="F30" s="21" t="s">
        <v>87</v>
      </c>
      <c r="G30" s="14" t="s">
        <v>86</v>
      </c>
      <c r="O30" s="13"/>
    </row>
    <row r="31" spans="1:15" x14ac:dyDescent="0.25">
      <c r="A31" s="14" t="s">
        <v>77</v>
      </c>
      <c r="B31" s="14">
        <v>22.96</v>
      </c>
      <c r="C31" s="15">
        <v>173</v>
      </c>
      <c r="D31" s="15" t="str">
        <f>IF(ISBLANK(C31),"",VLOOKUP(C31,Entry,2,FALSE))</f>
        <v>Sarah Crawford</v>
      </c>
      <c r="E31" s="15" t="str">
        <f>IF(ISBLANK(C31),"",VLOOKUP(C31,Entry,3,FALSE))</f>
        <v>Lifford &amp;Strabane</v>
      </c>
      <c r="F31" s="22">
        <f>IF(ISBLANK(C31),"",VLOOKUP(C31,Entry,4,FALSE))</f>
        <v>37573</v>
      </c>
      <c r="G31" s="15" t="str">
        <f>IF(ISBLANK(C31),"",VLOOKUP(C31,Entry,7,FALSE))</f>
        <v>F15</v>
      </c>
      <c r="J31" s="9"/>
      <c r="K31" s="9"/>
      <c r="O31" s="12"/>
    </row>
    <row r="32" spans="1:15" x14ac:dyDescent="0.25">
      <c r="A32" s="14" t="s">
        <v>77</v>
      </c>
      <c r="B32" s="14">
        <v>11.25</v>
      </c>
      <c r="C32" s="15">
        <v>169</v>
      </c>
      <c r="D32" s="15" t="str">
        <f>IF(ISBLANK(C32),"",VLOOKUP(C32,Entry,2,FALSE))</f>
        <v>Eve Dann</v>
      </c>
      <c r="E32" s="15" t="str">
        <f>IF(ISBLANK(C32),"",VLOOKUP(C32,Entry,3,FALSE))</f>
        <v>North Down AC</v>
      </c>
      <c r="F32" s="22">
        <f>IF(ISBLANK(C32),"",VLOOKUP(C32,Entry,4,FALSE))</f>
        <v>37200</v>
      </c>
      <c r="G32" s="15" t="str">
        <f>IF(ISBLANK(C32),"",VLOOKUP(C32,Entry,7,FALSE))</f>
        <v>F15</v>
      </c>
      <c r="J32" s="9"/>
      <c r="K32" s="9"/>
      <c r="O32" s="12"/>
    </row>
    <row r="33" spans="1:15" x14ac:dyDescent="0.25">
      <c r="A33" s="14" t="s">
        <v>78</v>
      </c>
      <c r="B33" s="14">
        <v>34.090000000000003</v>
      </c>
      <c r="C33" s="15">
        <v>106</v>
      </c>
      <c r="D33" s="15" t="str">
        <f>IF(ISBLANK(C33),"",VLOOKUP(C33,Entry,2,FALSE))</f>
        <v>Sarah Connolly</v>
      </c>
      <c r="E33" s="15" t="str">
        <f>IF(ISBLANK(C33),"",VLOOKUP(C33,Entry,3,FALSE))</f>
        <v>North Down AC</v>
      </c>
      <c r="F33" s="22">
        <f>IF(ISBLANK(C33),"",VLOOKUP(C33,Entry,4,FALSE))</f>
        <v>35341</v>
      </c>
      <c r="G33" s="15" t="str">
        <f>IF(ISBLANK(C33),"",VLOOKUP(C33,Entry,7,FALSE))</f>
        <v>F20</v>
      </c>
      <c r="J33" s="9"/>
      <c r="K33" s="9"/>
      <c r="O33" s="12"/>
    </row>
    <row r="34" spans="1:15" x14ac:dyDescent="0.25">
      <c r="A34" s="14" t="s">
        <v>78</v>
      </c>
      <c r="B34" s="14">
        <v>30.99</v>
      </c>
      <c r="C34" s="15">
        <v>165</v>
      </c>
      <c r="D34" s="15" t="str">
        <f>IF(ISBLANK(C34),"",VLOOKUP(C34,Entry,2,FALSE))</f>
        <v>Elleana Hull</v>
      </c>
      <c r="E34" s="15" t="str">
        <f>IF(ISBLANK(C34),"",VLOOKUP(C34,Entry,3,FALSE))</f>
        <v>North Down AC</v>
      </c>
      <c r="F34" s="22">
        <f>IF(ISBLANK(C34),"",VLOOKUP(C34,Entry,4,FALSE))</f>
        <v>35769</v>
      </c>
      <c r="G34" s="15" t="str">
        <f>IF(ISBLANK(C34),"",VLOOKUP(C34,Entry,7,FALSE))</f>
        <v>F20</v>
      </c>
      <c r="J34" s="9"/>
      <c r="K34" s="9"/>
      <c r="O34" s="12"/>
    </row>
    <row r="35" spans="1:15" x14ac:dyDescent="0.25">
      <c r="A35" s="11"/>
      <c r="B35" s="11"/>
      <c r="C35" s="10"/>
      <c r="D35" s="10"/>
      <c r="E35" s="10"/>
      <c r="F35" s="1"/>
      <c r="G35" s="10"/>
      <c r="J35" s="9"/>
      <c r="K35" s="9"/>
      <c r="O35" s="12"/>
    </row>
    <row r="36" spans="1:15" s="17" customFormat="1" ht="18.75" x14ac:dyDescent="0.3">
      <c r="A36" s="16" t="s">
        <v>76</v>
      </c>
      <c r="B36" s="16"/>
      <c r="F36" s="20"/>
      <c r="J36" s="16"/>
    </row>
    <row r="37" spans="1:15" s="17" customFormat="1" ht="18.75" x14ac:dyDescent="0.3">
      <c r="A37" s="16" t="s">
        <v>71</v>
      </c>
      <c r="B37" s="16"/>
      <c r="F37" s="20"/>
      <c r="J37" s="16"/>
    </row>
    <row r="38" spans="1:15" s="9" customFormat="1" x14ac:dyDescent="0.25">
      <c r="A38" s="14" t="s">
        <v>73</v>
      </c>
      <c r="B38" s="14" t="s">
        <v>70</v>
      </c>
      <c r="C38" s="14" t="s">
        <v>7</v>
      </c>
      <c r="D38" s="14" t="s">
        <v>8</v>
      </c>
      <c r="E38" s="14" t="s">
        <v>9</v>
      </c>
      <c r="F38" s="21" t="s">
        <v>87</v>
      </c>
      <c r="G38" s="14" t="s">
        <v>86</v>
      </c>
      <c r="O38" s="13"/>
    </row>
    <row r="39" spans="1:15" x14ac:dyDescent="0.25">
      <c r="A39" s="14" t="s">
        <v>81</v>
      </c>
      <c r="B39" s="14">
        <v>44.86</v>
      </c>
      <c r="C39" s="15">
        <v>172</v>
      </c>
      <c r="D39" s="15" t="str">
        <f t="shared" ref="D39:D44" si="4">IF(ISBLANK(C39),"",VLOOKUP(C39,Entry,2,FALSE))</f>
        <v>Damian Crawford</v>
      </c>
      <c r="E39" s="15" t="str">
        <f t="shared" ref="E39:E44" si="5">IF(ISBLANK(C39),"",VLOOKUP(C39,Entry,3,FALSE))</f>
        <v>Lifford &amp;Strabane</v>
      </c>
      <c r="F39" s="22">
        <f t="shared" ref="F39:F44" si="6">IF(ISBLANK(C39),"",VLOOKUP(C39,Entry,4,FALSE))</f>
        <v>25072</v>
      </c>
      <c r="G39" s="15" t="str">
        <f t="shared" ref="G39:G44" si="7">IF(ISBLANK(C39),"",VLOOKUP(C39,Entry,7,FALSE))</f>
        <v>M45</v>
      </c>
      <c r="J39" s="9"/>
      <c r="K39" s="9"/>
      <c r="O39" s="12"/>
    </row>
    <row r="40" spans="1:15" x14ac:dyDescent="0.25">
      <c r="A40" s="14" t="s">
        <v>80</v>
      </c>
      <c r="B40" s="14">
        <v>24.28</v>
      </c>
      <c r="C40" s="15">
        <v>478</v>
      </c>
      <c r="D40" s="15" t="str">
        <f t="shared" si="4"/>
        <v>Ryan Nixon-Stewart</v>
      </c>
      <c r="E40" s="15" t="str">
        <f t="shared" si="5"/>
        <v>City of Lisburn</v>
      </c>
      <c r="F40" s="22">
        <f t="shared" si="6"/>
        <v>36886</v>
      </c>
      <c r="G40" s="15" t="str">
        <f t="shared" si="7"/>
        <v>M17</v>
      </c>
      <c r="J40" s="9"/>
      <c r="K40" s="9"/>
      <c r="O40" s="12"/>
    </row>
    <row r="41" spans="1:15" x14ac:dyDescent="0.25">
      <c r="A41" s="14" t="s">
        <v>80</v>
      </c>
      <c r="B41" s="14">
        <v>23.07</v>
      </c>
      <c r="C41" s="15">
        <v>479</v>
      </c>
      <c r="D41" s="15" t="str">
        <f t="shared" si="4"/>
        <v>Joe Frey</v>
      </c>
      <c r="E41" s="15" t="str">
        <f t="shared" si="5"/>
        <v>Lagan Valley</v>
      </c>
      <c r="F41" s="22">
        <f t="shared" si="6"/>
        <v>20969</v>
      </c>
      <c r="G41" s="15" t="str">
        <f t="shared" si="7"/>
        <v>M55</v>
      </c>
      <c r="J41" s="9"/>
      <c r="K41" s="9"/>
      <c r="O41" s="12"/>
    </row>
    <row r="42" spans="1:15" x14ac:dyDescent="0.25">
      <c r="A42" s="14" t="s">
        <v>78</v>
      </c>
      <c r="B42" s="14">
        <v>37.24</v>
      </c>
      <c r="C42" s="15">
        <v>166</v>
      </c>
      <c r="D42" s="15" t="str">
        <f t="shared" si="4"/>
        <v>Frank McCrystal</v>
      </c>
      <c r="E42" s="15" t="str">
        <f t="shared" si="5"/>
        <v>Ballymena &amp; Antrim</v>
      </c>
      <c r="F42" s="22">
        <f t="shared" si="6"/>
        <v>19808</v>
      </c>
      <c r="G42" s="15" t="str">
        <f t="shared" si="7"/>
        <v>M60</v>
      </c>
      <c r="J42" s="9"/>
      <c r="K42" s="9"/>
      <c r="O42" s="12"/>
    </row>
    <row r="43" spans="1:15" x14ac:dyDescent="0.25">
      <c r="A43" s="14" t="s">
        <v>78</v>
      </c>
      <c r="B43" s="14">
        <v>26.71</v>
      </c>
      <c r="C43" s="15">
        <v>107</v>
      </c>
      <c r="D43" s="15" t="str">
        <f t="shared" si="4"/>
        <v>Julian Kennedy</v>
      </c>
      <c r="E43" s="15" t="str">
        <f t="shared" si="5"/>
        <v>Ballymena &amp; Antrim</v>
      </c>
      <c r="F43" s="22">
        <f t="shared" si="6"/>
        <v>19243</v>
      </c>
      <c r="G43" s="15" t="str">
        <f t="shared" si="7"/>
        <v>M60</v>
      </c>
      <c r="J43" s="9"/>
      <c r="K43" s="9"/>
      <c r="O43" s="12"/>
    </row>
    <row r="44" spans="1:15" x14ac:dyDescent="0.25">
      <c r="A44" s="14" t="s">
        <v>79</v>
      </c>
      <c r="B44" s="14">
        <v>19.64</v>
      </c>
      <c r="C44" s="15">
        <v>493</v>
      </c>
      <c r="D44" s="15" t="str">
        <f t="shared" si="4"/>
        <v>Charlie Lawden</v>
      </c>
      <c r="E44" s="15" t="str">
        <f t="shared" si="5"/>
        <v>North Down AC</v>
      </c>
      <c r="F44" s="22">
        <f t="shared" si="6"/>
        <v>38552</v>
      </c>
      <c r="G44" s="15" t="str">
        <f t="shared" si="7"/>
        <v>M13</v>
      </c>
      <c r="J44" s="9"/>
      <c r="K44" s="9"/>
      <c r="O44" s="12"/>
    </row>
    <row r="45" spans="1:15" x14ac:dyDescent="0.25">
      <c r="A45" s="11"/>
      <c r="B45" s="11"/>
      <c r="C45" s="10"/>
      <c r="D45" s="10"/>
      <c r="E45" s="10"/>
      <c r="F45" s="1"/>
      <c r="G45" s="10"/>
      <c r="J45" s="9"/>
      <c r="K45" s="9"/>
      <c r="O45" s="12"/>
    </row>
    <row r="46" spans="1:15" s="17" customFormat="1" ht="18.75" x14ac:dyDescent="0.3">
      <c r="A46" s="16" t="s">
        <v>82</v>
      </c>
      <c r="B46" s="16"/>
      <c r="F46" s="20"/>
      <c r="J46" s="16"/>
    </row>
    <row r="47" spans="1:15" s="17" customFormat="1" ht="18.75" x14ac:dyDescent="0.3">
      <c r="A47" s="16" t="s">
        <v>69</v>
      </c>
      <c r="B47" s="16"/>
      <c r="F47" s="20"/>
      <c r="J47" s="16"/>
    </row>
    <row r="48" spans="1:15" s="9" customFormat="1" x14ac:dyDescent="0.25">
      <c r="A48" s="14" t="s">
        <v>73</v>
      </c>
      <c r="B48" s="14" t="s">
        <v>70</v>
      </c>
      <c r="C48" s="14" t="s">
        <v>7</v>
      </c>
      <c r="D48" s="14" t="s">
        <v>8</v>
      </c>
      <c r="E48" s="14" t="s">
        <v>9</v>
      </c>
      <c r="F48" s="21" t="s">
        <v>87</v>
      </c>
      <c r="G48" s="14" t="s">
        <v>86</v>
      </c>
      <c r="O48" s="13"/>
    </row>
    <row r="49" spans="1:15" x14ac:dyDescent="0.25">
      <c r="A49" s="14" t="s">
        <v>75</v>
      </c>
      <c r="B49" s="14">
        <v>8.64</v>
      </c>
      <c r="C49" s="15">
        <v>106</v>
      </c>
      <c r="D49" s="15" t="str">
        <f t="shared" ref="D49" si="8">IF(ISBLANK(C49),"",VLOOKUP(C49,Entry,2,FALSE))</f>
        <v>Sarah Connolly</v>
      </c>
      <c r="E49" s="15" t="str">
        <f t="shared" ref="E49" si="9">IF(ISBLANK(C49),"",VLOOKUP(C49,Entry,3,FALSE))</f>
        <v>North Down AC</v>
      </c>
      <c r="F49" s="22">
        <f t="shared" ref="F49" si="10">IF(ISBLANK(C49),"",VLOOKUP(C49,Entry,4,FALSE))</f>
        <v>35341</v>
      </c>
      <c r="G49" s="15" t="str">
        <f t="shared" ref="G49" si="11">IF(ISBLANK(C49),"",VLOOKUP(C49,Entry,7,FALSE))</f>
        <v>F20</v>
      </c>
      <c r="J49" s="9"/>
      <c r="K49" s="9"/>
      <c r="O49" s="12"/>
    </row>
    <row r="50" spans="1:15" x14ac:dyDescent="0.25">
      <c r="A50" s="11"/>
      <c r="B50" s="11"/>
      <c r="C50" s="10"/>
      <c r="D50" s="10"/>
      <c r="E50" s="10"/>
      <c r="F50" s="1"/>
      <c r="G50" s="10"/>
      <c r="J50" s="9"/>
      <c r="K50" s="9"/>
      <c r="O50" s="12"/>
    </row>
    <row r="51" spans="1:15" s="17" customFormat="1" ht="18.75" x14ac:dyDescent="0.3">
      <c r="A51" s="16" t="s">
        <v>82</v>
      </c>
      <c r="B51" s="16"/>
      <c r="F51" s="20"/>
      <c r="J51" s="16"/>
    </row>
    <row r="52" spans="1:15" s="17" customFormat="1" ht="18.75" x14ac:dyDescent="0.3">
      <c r="A52" s="16" t="s">
        <v>71</v>
      </c>
      <c r="B52" s="16"/>
      <c r="F52" s="20"/>
      <c r="J52" s="16"/>
    </row>
    <row r="53" spans="1:15" s="9" customFormat="1" x14ac:dyDescent="0.25">
      <c r="A53" s="14" t="s">
        <v>73</v>
      </c>
      <c r="B53" s="14" t="s">
        <v>70</v>
      </c>
      <c r="C53" s="14" t="s">
        <v>7</v>
      </c>
      <c r="D53" s="14" t="s">
        <v>8</v>
      </c>
      <c r="E53" s="14" t="s">
        <v>9</v>
      </c>
      <c r="F53" s="21" t="s">
        <v>87</v>
      </c>
      <c r="G53" s="14" t="s">
        <v>86</v>
      </c>
      <c r="O53" s="13"/>
    </row>
    <row r="54" spans="1:15" x14ac:dyDescent="0.25">
      <c r="A54" s="14" t="s">
        <v>84</v>
      </c>
      <c r="B54" s="14">
        <v>10.54</v>
      </c>
      <c r="C54" s="15">
        <v>159</v>
      </c>
      <c r="D54" s="15" t="str">
        <f t="shared" ref="D54:D59" si="12">IF(ISBLANK(C54),"",VLOOKUP(C54,Entry,2,FALSE))</f>
        <v>Philip McKinney</v>
      </c>
      <c r="E54" s="15" t="str">
        <f t="shared" ref="E54:E59" si="13">IF(ISBLANK(C54),"",VLOOKUP(C54,Entry,3,FALSE))</f>
        <v>Ballymena &amp; Antrim</v>
      </c>
      <c r="F54" s="22">
        <f t="shared" ref="F54:F59" si="14">IF(ISBLANK(C54),"",VLOOKUP(C54,Entry,4,FALSE))</f>
        <v>28036</v>
      </c>
      <c r="G54" s="15" t="str">
        <f t="shared" ref="G54:G59" si="15">IF(ISBLANK(C54),"",VLOOKUP(C54,Entry,7,FALSE))</f>
        <v>M35</v>
      </c>
      <c r="J54" s="9"/>
      <c r="K54" s="9"/>
      <c r="O54" s="12"/>
    </row>
    <row r="55" spans="1:15" x14ac:dyDescent="0.25">
      <c r="A55" s="14" t="s">
        <v>84</v>
      </c>
      <c r="B55" s="19">
        <v>8.8000000000000007</v>
      </c>
      <c r="C55" s="15">
        <v>479</v>
      </c>
      <c r="D55" s="15" t="str">
        <f t="shared" si="12"/>
        <v>Joe Frey</v>
      </c>
      <c r="E55" s="15" t="str">
        <f t="shared" si="13"/>
        <v>Lagan Valley</v>
      </c>
      <c r="F55" s="22">
        <f t="shared" si="14"/>
        <v>20969</v>
      </c>
      <c r="G55" s="15" t="str">
        <f t="shared" si="15"/>
        <v>M55</v>
      </c>
      <c r="J55" s="9"/>
      <c r="K55" s="9"/>
      <c r="O55" s="12"/>
    </row>
    <row r="56" spans="1:15" x14ac:dyDescent="0.25">
      <c r="A56" s="14" t="s">
        <v>84</v>
      </c>
      <c r="B56" s="14">
        <v>8.59</v>
      </c>
      <c r="C56" s="15">
        <v>170</v>
      </c>
      <c r="D56" s="15" t="str">
        <f t="shared" si="12"/>
        <v>Colin Clear</v>
      </c>
      <c r="E56" s="15" t="str">
        <f t="shared" si="13"/>
        <v>City of Lisburn</v>
      </c>
      <c r="F56" s="22">
        <f t="shared" si="14"/>
        <v>22137</v>
      </c>
      <c r="G56" s="15" t="str">
        <f t="shared" si="15"/>
        <v>M55</v>
      </c>
      <c r="J56" s="9"/>
      <c r="K56" s="9"/>
      <c r="O56" s="12"/>
    </row>
    <row r="57" spans="1:15" x14ac:dyDescent="0.25">
      <c r="A57" s="14" t="s">
        <v>83</v>
      </c>
      <c r="B57" s="14">
        <v>8.67</v>
      </c>
      <c r="C57" s="15">
        <v>478</v>
      </c>
      <c r="D57" s="15" t="str">
        <f t="shared" si="12"/>
        <v>Ryan Nixon-Stewart</v>
      </c>
      <c r="E57" s="15" t="str">
        <f t="shared" si="13"/>
        <v>City of Lisburn</v>
      </c>
      <c r="F57" s="22">
        <f t="shared" si="14"/>
        <v>36886</v>
      </c>
      <c r="G57" s="15" t="str">
        <f t="shared" si="15"/>
        <v>M17</v>
      </c>
      <c r="J57" s="9"/>
      <c r="K57" s="9"/>
      <c r="O57" s="12"/>
    </row>
    <row r="58" spans="1:15" x14ac:dyDescent="0.25">
      <c r="A58" s="14" t="s">
        <v>83</v>
      </c>
      <c r="B58" s="14">
        <v>8.3699999999999992</v>
      </c>
      <c r="C58" s="15">
        <v>107</v>
      </c>
      <c r="D58" s="15" t="str">
        <f t="shared" si="12"/>
        <v>Julian Kennedy</v>
      </c>
      <c r="E58" s="15" t="str">
        <f t="shared" si="13"/>
        <v>Ballymena &amp; Antrim</v>
      </c>
      <c r="F58" s="22">
        <f t="shared" si="14"/>
        <v>19243</v>
      </c>
      <c r="G58" s="15" t="str">
        <f t="shared" si="15"/>
        <v>M60</v>
      </c>
      <c r="J58" s="9"/>
      <c r="K58" s="9"/>
      <c r="O58" s="12"/>
    </row>
    <row r="59" spans="1:15" x14ac:dyDescent="0.25">
      <c r="A59" s="14" t="s">
        <v>83</v>
      </c>
      <c r="B59" s="19">
        <v>7.6</v>
      </c>
      <c r="C59" s="15">
        <v>101</v>
      </c>
      <c r="D59" s="15" t="str">
        <f t="shared" si="12"/>
        <v>Matthew McIvoy</v>
      </c>
      <c r="E59" s="15" t="str">
        <f t="shared" si="13"/>
        <v>North Down AC</v>
      </c>
      <c r="F59" s="22">
        <f t="shared" si="14"/>
        <v>36855</v>
      </c>
      <c r="G59" s="15" t="str">
        <f t="shared" si="15"/>
        <v>M17</v>
      </c>
      <c r="J59" s="9"/>
      <c r="K59" s="9"/>
      <c r="O59" s="12"/>
    </row>
    <row r="60" spans="1:15" x14ac:dyDescent="0.25">
      <c r="D60" s="8" t="str">
        <f t="shared" ref="D60:D110" si="16">IF(ISBLANK(C60),"",VLOOKUP(C60,Entry,2,FALSE))</f>
        <v/>
      </c>
      <c r="E60" s="8" t="str">
        <f t="shared" ref="E60:E110" si="17">IF(ISBLANK(C60),"",VLOOKUP(C60,Entry,3,FALSE))</f>
        <v/>
      </c>
      <c r="F60" s="12" t="str">
        <f t="shared" ref="F60:F110" si="18">IF(ISBLANK(C60),"",VLOOKUP(C60,Entry,4,FALSE))</f>
        <v/>
      </c>
      <c r="G60" s="8" t="str">
        <f t="shared" ref="G60:G110" si="19">IF(ISBLANK(C60),"",VLOOKUP(C60,Entry,7,FALSE))</f>
        <v/>
      </c>
      <c r="J60" s="9"/>
      <c r="K60" s="9"/>
      <c r="O60" s="12"/>
    </row>
    <row r="61" spans="1:15" x14ac:dyDescent="0.25">
      <c r="D61" s="8" t="str">
        <f t="shared" si="16"/>
        <v/>
      </c>
      <c r="E61" s="8" t="str">
        <f t="shared" si="17"/>
        <v/>
      </c>
      <c r="F61" s="12" t="str">
        <f t="shared" si="18"/>
        <v/>
      </c>
      <c r="G61" s="8" t="str">
        <f t="shared" si="19"/>
        <v/>
      </c>
      <c r="J61" s="9"/>
      <c r="K61" s="9"/>
      <c r="O61" s="12"/>
    </row>
    <row r="62" spans="1:15" x14ac:dyDescent="0.25">
      <c r="D62" s="8" t="str">
        <f t="shared" si="16"/>
        <v/>
      </c>
      <c r="E62" s="8" t="str">
        <f t="shared" si="17"/>
        <v/>
      </c>
      <c r="F62" s="12" t="str">
        <f t="shared" si="18"/>
        <v/>
      </c>
      <c r="G62" s="8" t="str">
        <f t="shared" si="19"/>
        <v/>
      </c>
      <c r="J62" s="9"/>
      <c r="K62" s="9"/>
      <c r="O62" s="12"/>
    </row>
    <row r="63" spans="1:15" x14ac:dyDescent="0.25">
      <c r="D63" s="8" t="str">
        <f t="shared" si="16"/>
        <v/>
      </c>
      <c r="E63" s="8" t="str">
        <f t="shared" si="17"/>
        <v/>
      </c>
      <c r="F63" s="12" t="str">
        <f t="shared" si="18"/>
        <v/>
      </c>
      <c r="G63" s="8" t="str">
        <f t="shared" si="19"/>
        <v/>
      </c>
      <c r="J63" s="9"/>
      <c r="K63" s="9"/>
      <c r="O63" s="12"/>
    </row>
    <row r="64" spans="1:15" x14ac:dyDescent="0.25">
      <c r="D64" s="8" t="str">
        <f t="shared" si="16"/>
        <v/>
      </c>
      <c r="E64" s="8" t="str">
        <f t="shared" si="17"/>
        <v/>
      </c>
      <c r="F64" s="12" t="str">
        <f t="shared" si="18"/>
        <v/>
      </c>
      <c r="G64" s="8" t="str">
        <f t="shared" si="19"/>
        <v/>
      </c>
      <c r="J64" s="9"/>
      <c r="K64" s="9"/>
      <c r="O64" s="12"/>
    </row>
    <row r="65" spans="4:15" x14ac:dyDescent="0.25">
      <c r="D65" s="8" t="str">
        <f t="shared" si="16"/>
        <v/>
      </c>
      <c r="E65" s="8" t="str">
        <f t="shared" si="17"/>
        <v/>
      </c>
      <c r="F65" s="12" t="str">
        <f t="shared" si="18"/>
        <v/>
      </c>
      <c r="G65" s="8" t="str">
        <f t="shared" si="19"/>
        <v/>
      </c>
      <c r="J65" s="9"/>
      <c r="K65" s="9"/>
      <c r="O65" s="12"/>
    </row>
    <row r="66" spans="4:15" x14ac:dyDescent="0.25">
      <c r="D66" s="8" t="str">
        <f t="shared" si="16"/>
        <v/>
      </c>
      <c r="E66" s="8" t="str">
        <f t="shared" si="17"/>
        <v/>
      </c>
      <c r="F66" s="12" t="str">
        <f t="shared" si="18"/>
        <v/>
      </c>
      <c r="G66" s="8" t="str">
        <f t="shared" si="19"/>
        <v/>
      </c>
      <c r="J66" s="9"/>
      <c r="K66" s="9"/>
      <c r="O66" s="12"/>
    </row>
    <row r="67" spans="4:15" x14ac:dyDescent="0.25">
      <c r="D67" s="8" t="str">
        <f t="shared" si="16"/>
        <v/>
      </c>
      <c r="E67" s="8" t="str">
        <f t="shared" si="17"/>
        <v/>
      </c>
      <c r="F67" s="12" t="str">
        <f t="shared" si="18"/>
        <v/>
      </c>
      <c r="G67" s="8" t="str">
        <f t="shared" si="19"/>
        <v/>
      </c>
      <c r="J67" s="9"/>
      <c r="K67" s="9"/>
      <c r="O67" s="12"/>
    </row>
    <row r="68" spans="4:15" x14ac:dyDescent="0.25">
      <c r="D68" s="8" t="str">
        <f t="shared" si="16"/>
        <v/>
      </c>
      <c r="E68" s="8" t="str">
        <f t="shared" si="17"/>
        <v/>
      </c>
      <c r="F68" s="12" t="str">
        <f t="shared" si="18"/>
        <v/>
      </c>
      <c r="G68" s="8" t="str">
        <f t="shared" si="19"/>
        <v/>
      </c>
      <c r="J68" s="9"/>
      <c r="K68" s="9"/>
      <c r="O68" s="12"/>
    </row>
    <row r="69" spans="4:15" x14ac:dyDescent="0.25">
      <c r="D69" s="8" t="str">
        <f t="shared" si="16"/>
        <v/>
      </c>
      <c r="E69" s="8" t="str">
        <f t="shared" si="17"/>
        <v/>
      </c>
      <c r="F69" s="12" t="str">
        <f t="shared" si="18"/>
        <v/>
      </c>
      <c r="G69" s="8" t="str">
        <f t="shared" si="19"/>
        <v/>
      </c>
      <c r="J69" s="9"/>
      <c r="K69" s="9"/>
      <c r="O69" s="12"/>
    </row>
    <row r="70" spans="4:15" x14ac:dyDescent="0.25">
      <c r="D70" s="8" t="str">
        <f t="shared" si="16"/>
        <v/>
      </c>
      <c r="E70" s="8" t="str">
        <f t="shared" si="17"/>
        <v/>
      </c>
      <c r="F70" s="12" t="str">
        <f t="shared" si="18"/>
        <v/>
      </c>
      <c r="G70" s="8" t="str">
        <f t="shared" si="19"/>
        <v/>
      </c>
      <c r="J70" s="9"/>
      <c r="K70" s="9"/>
      <c r="O70" s="12"/>
    </row>
    <row r="71" spans="4:15" x14ac:dyDescent="0.25">
      <c r="D71" s="8" t="str">
        <f t="shared" si="16"/>
        <v/>
      </c>
      <c r="E71" s="8" t="str">
        <f t="shared" si="17"/>
        <v/>
      </c>
      <c r="F71" s="12" t="str">
        <f t="shared" si="18"/>
        <v/>
      </c>
      <c r="G71" s="8" t="str">
        <f t="shared" si="19"/>
        <v/>
      </c>
      <c r="J71" s="9"/>
      <c r="K71" s="9"/>
      <c r="O71" s="12"/>
    </row>
    <row r="72" spans="4:15" x14ac:dyDescent="0.25">
      <c r="D72" s="8" t="str">
        <f t="shared" si="16"/>
        <v/>
      </c>
      <c r="E72" s="8" t="str">
        <f t="shared" si="17"/>
        <v/>
      </c>
      <c r="F72" s="12" t="str">
        <f t="shared" si="18"/>
        <v/>
      </c>
      <c r="G72" s="8" t="str">
        <f t="shared" si="19"/>
        <v/>
      </c>
      <c r="J72" s="9"/>
      <c r="K72" s="9"/>
      <c r="O72" s="12"/>
    </row>
    <row r="73" spans="4:15" x14ac:dyDescent="0.25">
      <c r="D73" s="8" t="str">
        <f t="shared" si="16"/>
        <v/>
      </c>
      <c r="E73" s="8" t="str">
        <f t="shared" si="17"/>
        <v/>
      </c>
      <c r="F73" s="12" t="str">
        <f t="shared" si="18"/>
        <v/>
      </c>
      <c r="G73" s="8" t="str">
        <f t="shared" si="19"/>
        <v/>
      </c>
      <c r="J73" s="9"/>
      <c r="K73" s="9"/>
      <c r="O73" s="12"/>
    </row>
    <row r="74" spans="4:15" x14ac:dyDescent="0.25">
      <c r="D74" s="8" t="str">
        <f t="shared" si="16"/>
        <v/>
      </c>
      <c r="E74" s="8" t="str">
        <f t="shared" si="17"/>
        <v/>
      </c>
      <c r="F74" s="12" t="str">
        <f t="shared" si="18"/>
        <v/>
      </c>
      <c r="G74" s="8" t="str">
        <f t="shared" si="19"/>
        <v/>
      </c>
      <c r="J74" s="9"/>
      <c r="K74" s="9"/>
      <c r="O74" s="12"/>
    </row>
    <row r="75" spans="4:15" x14ac:dyDescent="0.25">
      <c r="D75" s="8" t="str">
        <f t="shared" si="16"/>
        <v/>
      </c>
      <c r="E75" s="8" t="str">
        <f t="shared" si="17"/>
        <v/>
      </c>
      <c r="F75" s="12" t="str">
        <f t="shared" si="18"/>
        <v/>
      </c>
      <c r="G75" s="8" t="str">
        <f t="shared" si="19"/>
        <v/>
      </c>
      <c r="J75" s="9"/>
      <c r="K75" s="9"/>
      <c r="O75" s="12"/>
    </row>
    <row r="76" spans="4:15" x14ac:dyDescent="0.25">
      <c r="D76" s="8" t="str">
        <f t="shared" si="16"/>
        <v/>
      </c>
      <c r="E76" s="8" t="str">
        <f t="shared" si="17"/>
        <v/>
      </c>
      <c r="F76" s="12" t="str">
        <f t="shared" si="18"/>
        <v/>
      </c>
      <c r="G76" s="8" t="str">
        <f t="shared" si="19"/>
        <v/>
      </c>
      <c r="J76" s="9"/>
      <c r="K76" s="9"/>
      <c r="O76" s="12"/>
    </row>
    <row r="77" spans="4:15" x14ac:dyDescent="0.25">
      <c r="D77" s="8" t="str">
        <f t="shared" si="16"/>
        <v/>
      </c>
      <c r="E77" s="8" t="str">
        <f t="shared" si="17"/>
        <v/>
      </c>
      <c r="F77" s="12" t="str">
        <f t="shared" si="18"/>
        <v/>
      </c>
      <c r="G77" s="8" t="str">
        <f t="shared" si="19"/>
        <v/>
      </c>
      <c r="J77" s="9"/>
      <c r="K77" s="9"/>
      <c r="O77" s="12"/>
    </row>
    <row r="78" spans="4:15" x14ac:dyDescent="0.25">
      <c r="D78" s="8" t="str">
        <f t="shared" si="16"/>
        <v/>
      </c>
      <c r="E78" s="8" t="str">
        <f t="shared" si="17"/>
        <v/>
      </c>
      <c r="F78" s="12" t="str">
        <f t="shared" si="18"/>
        <v/>
      </c>
      <c r="G78" s="8" t="str">
        <f t="shared" si="19"/>
        <v/>
      </c>
      <c r="J78" s="9"/>
      <c r="K78" s="9"/>
      <c r="O78" s="12"/>
    </row>
    <row r="79" spans="4:15" x14ac:dyDescent="0.25">
      <c r="D79" s="8" t="str">
        <f t="shared" si="16"/>
        <v/>
      </c>
      <c r="E79" s="8" t="str">
        <f t="shared" si="17"/>
        <v/>
      </c>
      <c r="F79" s="12" t="str">
        <f t="shared" si="18"/>
        <v/>
      </c>
      <c r="G79" s="8" t="str">
        <f t="shared" si="19"/>
        <v/>
      </c>
      <c r="J79" s="9"/>
      <c r="K79" s="9"/>
      <c r="O79" s="12"/>
    </row>
    <row r="80" spans="4:15" x14ac:dyDescent="0.25">
      <c r="D80" s="8" t="str">
        <f t="shared" si="16"/>
        <v/>
      </c>
      <c r="E80" s="8" t="str">
        <f t="shared" si="17"/>
        <v/>
      </c>
      <c r="F80" s="12" t="str">
        <f t="shared" si="18"/>
        <v/>
      </c>
      <c r="G80" s="8" t="str">
        <f t="shared" si="19"/>
        <v/>
      </c>
      <c r="J80" s="9"/>
      <c r="K80" s="9"/>
      <c r="O80" s="12"/>
    </row>
    <row r="81" spans="4:15" x14ac:dyDescent="0.25">
      <c r="D81" s="8" t="str">
        <f t="shared" si="16"/>
        <v/>
      </c>
      <c r="E81" s="8" t="str">
        <f t="shared" si="17"/>
        <v/>
      </c>
      <c r="F81" s="12" t="str">
        <f t="shared" si="18"/>
        <v/>
      </c>
      <c r="G81" s="8" t="str">
        <f t="shared" si="19"/>
        <v/>
      </c>
      <c r="J81" s="9"/>
      <c r="K81" s="9"/>
      <c r="O81" s="12"/>
    </row>
    <row r="82" spans="4:15" x14ac:dyDescent="0.25">
      <c r="D82" s="8" t="str">
        <f t="shared" si="16"/>
        <v/>
      </c>
      <c r="E82" s="8" t="str">
        <f t="shared" si="17"/>
        <v/>
      </c>
      <c r="F82" s="12" t="str">
        <f t="shared" si="18"/>
        <v/>
      </c>
      <c r="G82" s="8" t="str">
        <f t="shared" si="19"/>
        <v/>
      </c>
      <c r="J82" s="9"/>
      <c r="K82" s="9"/>
      <c r="O82" s="12"/>
    </row>
    <row r="83" spans="4:15" x14ac:dyDescent="0.25">
      <c r="D83" s="8" t="str">
        <f t="shared" si="16"/>
        <v/>
      </c>
      <c r="E83" s="8" t="str">
        <f t="shared" si="17"/>
        <v/>
      </c>
      <c r="F83" s="12" t="str">
        <f t="shared" si="18"/>
        <v/>
      </c>
      <c r="G83" s="8" t="str">
        <f t="shared" si="19"/>
        <v/>
      </c>
      <c r="J83" s="9"/>
      <c r="K83" s="9"/>
      <c r="O83" s="12"/>
    </row>
    <row r="84" spans="4:15" x14ac:dyDescent="0.25">
      <c r="D84" s="8" t="str">
        <f t="shared" si="16"/>
        <v/>
      </c>
      <c r="E84" s="8" t="str">
        <f t="shared" si="17"/>
        <v/>
      </c>
      <c r="F84" s="12" t="str">
        <f t="shared" si="18"/>
        <v/>
      </c>
      <c r="G84" s="8" t="str">
        <f t="shared" si="19"/>
        <v/>
      </c>
      <c r="J84" s="9"/>
      <c r="K84" s="9"/>
      <c r="O84" s="12"/>
    </row>
    <row r="85" spans="4:15" x14ac:dyDescent="0.25">
      <c r="D85" s="8" t="str">
        <f t="shared" si="16"/>
        <v/>
      </c>
      <c r="E85" s="8" t="str">
        <f t="shared" si="17"/>
        <v/>
      </c>
      <c r="F85" s="12" t="str">
        <f t="shared" si="18"/>
        <v/>
      </c>
      <c r="G85" s="8" t="str">
        <f t="shared" si="19"/>
        <v/>
      </c>
      <c r="J85" s="9"/>
      <c r="K85" s="9"/>
      <c r="O85" s="12"/>
    </row>
    <row r="86" spans="4:15" x14ac:dyDescent="0.25">
      <c r="D86" s="8" t="str">
        <f t="shared" si="16"/>
        <v/>
      </c>
      <c r="E86" s="8" t="str">
        <f t="shared" si="17"/>
        <v/>
      </c>
      <c r="F86" s="12" t="str">
        <f t="shared" si="18"/>
        <v/>
      </c>
      <c r="G86" s="8" t="str">
        <f t="shared" si="19"/>
        <v/>
      </c>
      <c r="J86" s="9"/>
      <c r="K86" s="9"/>
      <c r="O86" s="12"/>
    </row>
    <row r="87" spans="4:15" x14ac:dyDescent="0.25">
      <c r="D87" s="8" t="str">
        <f t="shared" si="16"/>
        <v/>
      </c>
      <c r="E87" s="8" t="str">
        <f t="shared" si="17"/>
        <v/>
      </c>
      <c r="F87" s="12" t="str">
        <f t="shared" si="18"/>
        <v/>
      </c>
      <c r="G87" s="8" t="str">
        <f t="shared" si="19"/>
        <v/>
      </c>
      <c r="J87" s="9"/>
      <c r="K87" s="9"/>
      <c r="O87" s="12"/>
    </row>
    <row r="88" spans="4:15" x14ac:dyDescent="0.25">
      <c r="D88" s="8" t="str">
        <f t="shared" si="16"/>
        <v/>
      </c>
      <c r="E88" s="8" t="str">
        <f t="shared" si="17"/>
        <v/>
      </c>
      <c r="F88" s="12" t="str">
        <f t="shared" si="18"/>
        <v/>
      </c>
      <c r="G88" s="8" t="str">
        <f t="shared" si="19"/>
        <v/>
      </c>
      <c r="J88" s="9"/>
      <c r="K88" s="9"/>
      <c r="O88" s="12"/>
    </row>
    <row r="89" spans="4:15" x14ac:dyDescent="0.25">
      <c r="D89" s="8" t="str">
        <f t="shared" si="16"/>
        <v/>
      </c>
      <c r="E89" s="8" t="str">
        <f t="shared" si="17"/>
        <v/>
      </c>
      <c r="F89" s="12" t="str">
        <f t="shared" si="18"/>
        <v/>
      </c>
      <c r="G89" s="8" t="str">
        <f t="shared" si="19"/>
        <v/>
      </c>
      <c r="J89" s="9"/>
      <c r="K89" s="9"/>
      <c r="O89" s="12"/>
    </row>
    <row r="90" spans="4:15" x14ac:dyDescent="0.25">
      <c r="D90" s="8" t="str">
        <f t="shared" si="16"/>
        <v/>
      </c>
      <c r="E90" s="8" t="str">
        <f t="shared" si="17"/>
        <v/>
      </c>
      <c r="F90" s="12" t="str">
        <f t="shared" si="18"/>
        <v/>
      </c>
      <c r="G90" s="8" t="str">
        <f t="shared" si="19"/>
        <v/>
      </c>
      <c r="J90" s="9"/>
      <c r="K90" s="9"/>
      <c r="O90" s="12"/>
    </row>
    <row r="91" spans="4:15" x14ac:dyDescent="0.25">
      <c r="D91" s="8" t="str">
        <f t="shared" si="16"/>
        <v/>
      </c>
      <c r="E91" s="8" t="str">
        <f t="shared" si="17"/>
        <v/>
      </c>
      <c r="F91" s="12" t="str">
        <f t="shared" si="18"/>
        <v/>
      </c>
      <c r="G91" s="8" t="str">
        <f t="shared" si="19"/>
        <v/>
      </c>
      <c r="J91" s="9"/>
      <c r="K91" s="9"/>
      <c r="O91" s="12"/>
    </row>
    <row r="92" spans="4:15" x14ac:dyDescent="0.25">
      <c r="D92" s="8" t="str">
        <f t="shared" si="16"/>
        <v/>
      </c>
      <c r="E92" s="8" t="str">
        <f t="shared" si="17"/>
        <v/>
      </c>
      <c r="F92" s="12" t="str">
        <f t="shared" si="18"/>
        <v/>
      </c>
      <c r="G92" s="8" t="str">
        <f t="shared" si="19"/>
        <v/>
      </c>
      <c r="J92" s="9"/>
      <c r="K92" s="9"/>
      <c r="O92" s="12"/>
    </row>
    <row r="93" spans="4:15" x14ac:dyDescent="0.25">
      <c r="D93" s="8" t="str">
        <f t="shared" si="16"/>
        <v/>
      </c>
      <c r="E93" s="8" t="str">
        <f t="shared" si="17"/>
        <v/>
      </c>
      <c r="F93" s="12" t="str">
        <f t="shared" si="18"/>
        <v/>
      </c>
      <c r="G93" s="8" t="str">
        <f t="shared" si="19"/>
        <v/>
      </c>
      <c r="J93" s="9"/>
      <c r="K93" s="9"/>
      <c r="O93" s="12"/>
    </row>
    <row r="94" spans="4:15" x14ac:dyDescent="0.25">
      <c r="D94" s="8" t="str">
        <f t="shared" si="16"/>
        <v/>
      </c>
      <c r="E94" s="8" t="str">
        <f t="shared" si="17"/>
        <v/>
      </c>
      <c r="F94" s="12" t="str">
        <f t="shared" si="18"/>
        <v/>
      </c>
      <c r="G94" s="8" t="str">
        <f t="shared" si="19"/>
        <v/>
      </c>
      <c r="J94" s="9"/>
      <c r="K94" s="9"/>
      <c r="O94" s="12"/>
    </row>
    <row r="95" spans="4:15" x14ac:dyDescent="0.25">
      <c r="D95" s="8" t="str">
        <f t="shared" si="16"/>
        <v/>
      </c>
      <c r="E95" s="8" t="str">
        <f t="shared" si="17"/>
        <v/>
      </c>
      <c r="F95" s="12" t="str">
        <f t="shared" si="18"/>
        <v/>
      </c>
      <c r="G95" s="8" t="str">
        <f t="shared" si="19"/>
        <v/>
      </c>
      <c r="J95" s="9"/>
      <c r="K95" s="9"/>
      <c r="O95" s="12"/>
    </row>
    <row r="96" spans="4:15" x14ac:dyDescent="0.25">
      <c r="D96" s="8" t="str">
        <f t="shared" si="16"/>
        <v/>
      </c>
      <c r="E96" s="8" t="str">
        <f t="shared" si="17"/>
        <v/>
      </c>
      <c r="F96" s="12" t="str">
        <f t="shared" si="18"/>
        <v/>
      </c>
      <c r="G96" s="8" t="str">
        <f t="shared" si="19"/>
        <v/>
      </c>
      <c r="J96" s="9"/>
      <c r="K96" s="9"/>
      <c r="O96" s="12"/>
    </row>
    <row r="97" spans="4:15" x14ac:dyDescent="0.25">
      <c r="D97" s="8" t="str">
        <f t="shared" si="16"/>
        <v/>
      </c>
      <c r="E97" s="8" t="str">
        <f t="shared" si="17"/>
        <v/>
      </c>
      <c r="F97" s="12" t="str">
        <f t="shared" si="18"/>
        <v/>
      </c>
      <c r="G97" s="8" t="str">
        <f t="shared" si="19"/>
        <v/>
      </c>
      <c r="J97" s="9"/>
      <c r="K97" s="9"/>
      <c r="O97" s="12"/>
    </row>
    <row r="98" spans="4:15" x14ac:dyDescent="0.25">
      <c r="D98" s="8" t="str">
        <f t="shared" si="16"/>
        <v/>
      </c>
      <c r="E98" s="8" t="str">
        <f t="shared" si="17"/>
        <v/>
      </c>
      <c r="F98" s="12" t="str">
        <f t="shared" si="18"/>
        <v/>
      </c>
      <c r="G98" s="8" t="str">
        <f t="shared" si="19"/>
        <v/>
      </c>
      <c r="J98" s="9"/>
      <c r="K98" s="9"/>
      <c r="O98" s="12"/>
    </row>
    <row r="99" spans="4:15" x14ac:dyDescent="0.25">
      <c r="D99" s="8" t="str">
        <f t="shared" si="16"/>
        <v/>
      </c>
      <c r="E99" s="8" t="str">
        <f t="shared" si="17"/>
        <v/>
      </c>
      <c r="F99" s="12" t="str">
        <f t="shared" si="18"/>
        <v/>
      </c>
      <c r="G99" s="8" t="str">
        <f t="shared" si="19"/>
        <v/>
      </c>
      <c r="J99" s="9"/>
      <c r="K99" s="9"/>
      <c r="O99" s="12"/>
    </row>
    <row r="100" spans="4:15" x14ac:dyDescent="0.25">
      <c r="D100" s="8" t="str">
        <f t="shared" si="16"/>
        <v/>
      </c>
      <c r="E100" s="8" t="str">
        <f t="shared" si="17"/>
        <v/>
      </c>
      <c r="F100" s="12" t="str">
        <f t="shared" si="18"/>
        <v/>
      </c>
      <c r="G100" s="8" t="str">
        <f t="shared" si="19"/>
        <v/>
      </c>
      <c r="J100" s="9"/>
      <c r="K100" s="9"/>
      <c r="O100" s="12"/>
    </row>
    <row r="101" spans="4:15" x14ac:dyDescent="0.25">
      <c r="D101" s="8" t="str">
        <f t="shared" si="16"/>
        <v/>
      </c>
      <c r="E101" s="8" t="str">
        <f t="shared" si="17"/>
        <v/>
      </c>
      <c r="F101" s="12" t="str">
        <f t="shared" si="18"/>
        <v/>
      </c>
      <c r="G101" s="8" t="str">
        <f t="shared" si="19"/>
        <v/>
      </c>
      <c r="J101" s="9"/>
      <c r="K101" s="9"/>
      <c r="O101" s="12"/>
    </row>
    <row r="102" spans="4:15" x14ac:dyDescent="0.25">
      <c r="D102" s="8" t="str">
        <f t="shared" si="16"/>
        <v/>
      </c>
      <c r="E102" s="8" t="str">
        <f t="shared" si="17"/>
        <v/>
      </c>
      <c r="F102" s="12" t="str">
        <f t="shared" si="18"/>
        <v/>
      </c>
      <c r="G102" s="8" t="str">
        <f t="shared" si="19"/>
        <v/>
      </c>
      <c r="J102" s="9"/>
      <c r="K102" s="9"/>
      <c r="O102" s="12"/>
    </row>
    <row r="103" spans="4:15" x14ac:dyDescent="0.25">
      <c r="D103" s="8" t="str">
        <f t="shared" si="16"/>
        <v/>
      </c>
      <c r="E103" s="8" t="str">
        <f t="shared" si="17"/>
        <v/>
      </c>
      <c r="F103" s="12" t="str">
        <f t="shared" si="18"/>
        <v/>
      </c>
      <c r="G103" s="8" t="str">
        <f t="shared" si="19"/>
        <v/>
      </c>
      <c r="J103" s="9"/>
      <c r="K103" s="9"/>
      <c r="O103" s="12"/>
    </row>
    <row r="104" spans="4:15" x14ac:dyDescent="0.25">
      <c r="D104" s="8" t="str">
        <f t="shared" si="16"/>
        <v/>
      </c>
      <c r="E104" s="8" t="str">
        <f t="shared" si="17"/>
        <v/>
      </c>
      <c r="F104" s="12" t="str">
        <f t="shared" si="18"/>
        <v/>
      </c>
      <c r="G104" s="8" t="str">
        <f t="shared" si="19"/>
        <v/>
      </c>
      <c r="J104" s="9"/>
      <c r="K104" s="9"/>
      <c r="O104" s="12"/>
    </row>
    <row r="105" spans="4:15" x14ac:dyDescent="0.25">
      <c r="D105" s="8" t="str">
        <f t="shared" si="16"/>
        <v/>
      </c>
      <c r="E105" s="8" t="str">
        <f t="shared" si="17"/>
        <v/>
      </c>
      <c r="F105" s="12" t="str">
        <f t="shared" si="18"/>
        <v/>
      </c>
      <c r="G105" s="8" t="str">
        <f t="shared" si="19"/>
        <v/>
      </c>
      <c r="J105" s="9"/>
      <c r="K105" s="9"/>
      <c r="O105" s="12"/>
    </row>
    <row r="106" spans="4:15" x14ac:dyDescent="0.25">
      <c r="D106" s="8" t="str">
        <f t="shared" si="16"/>
        <v/>
      </c>
      <c r="E106" s="8" t="str">
        <f t="shared" si="17"/>
        <v/>
      </c>
      <c r="F106" s="12" t="str">
        <f t="shared" si="18"/>
        <v/>
      </c>
      <c r="G106" s="8" t="str">
        <f t="shared" si="19"/>
        <v/>
      </c>
      <c r="J106" s="9"/>
      <c r="K106" s="9"/>
      <c r="O106" s="12"/>
    </row>
    <row r="107" spans="4:15" x14ac:dyDescent="0.25">
      <c r="D107" s="8" t="str">
        <f t="shared" si="16"/>
        <v/>
      </c>
      <c r="E107" s="8" t="str">
        <f t="shared" si="17"/>
        <v/>
      </c>
      <c r="F107" s="12" t="str">
        <f t="shared" si="18"/>
        <v/>
      </c>
      <c r="G107" s="8" t="str">
        <f t="shared" si="19"/>
        <v/>
      </c>
      <c r="J107" s="9"/>
      <c r="K107" s="9"/>
      <c r="O107" s="12"/>
    </row>
    <row r="108" spans="4:15" x14ac:dyDescent="0.25">
      <c r="D108" s="8" t="str">
        <f t="shared" si="16"/>
        <v/>
      </c>
      <c r="E108" s="8" t="str">
        <f t="shared" si="17"/>
        <v/>
      </c>
      <c r="F108" s="12" t="str">
        <f t="shared" si="18"/>
        <v/>
      </c>
      <c r="G108" s="8" t="str">
        <f t="shared" si="19"/>
        <v/>
      </c>
      <c r="J108" s="9"/>
      <c r="K108" s="9"/>
      <c r="O108" s="12"/>
    </row>
    <row r="109" spans="4:15" x14ac:dyDescent="0.25">
      <c r="D109" s="8" t="str">
        <f t="shared" si="16"/>
        <v/>
      </c>
      <c r="E109" s="8" t="str">
        <f t="shared" si="17"/>
        <v/>
      </c>
      <c r="F109" s="12" t="str">
        <f t="shared" si="18"/>
        <v/>
      </c>
      <c r="G109" s="8" t="str">
        <f t="shared" si="19"/>
        <v/>
      </c>
      <c r="J109" s="9"/>
      <c r="K109" s="9"/>
      <c r="O109" s="12"/>
    </row>
    <row r="110" spans="4:15" x14ac:dyDescent="0.25">
      <c r="D110" s="8" t="str">
        <f t="shared" si="16"/>
        <v/>
      </c>
      <c r="E110" s="8" t="str">
        <f t="shared" si="17"/>
        <v/>
      </c>
      <c r="F110" s="12" t="str">
        <f t="shared" si="18"/>
        <v/>
      </c>
      <c r="G110" s="8" t="str">
        <f t="shared" si="19"/>
        <v/>
      </c>
      <c r="J110" s="9"/>
      <c r="K110" s="9"/>
      <c r="O110" s="12"/>
    </row>
    <row r="111" spans="4:15" x14ac:dyDescent="0.25">
      <c r="D111" s="8" t="str">
        <f t="shared" ref="D111:D174" si="20">IF(ISBLANK(C111),"",VLOOKUP(C111,Entry,2,FALSE))</f>
        <v/>
      </c>
      <c r="E111" s="8" t="str">
        <f t="shared" ref="E111:E174" si="21">IF(ISBLANK(C111),"",VLOOKUP(C111,Entry,3,FALSE))</f>
        <v/>
      </c>
      <c r="F111" s="12" t="str">
        <f t="shared" ref="F111:F174" si="22">IF(ISBLANK(C111),"",VLOOKUP(C111,Entry,4,FALSE))</f>
        <v/>
      </c>
      <c r="G111" s="8" t="str">
        <f t="shared" ref="G111:G174" si="23">IF(ISBLANK(C111),"",VLOOKUP(C111,Entry,7,FALSE))</f>
        <v/>
      </c>
      <c r="J111" s="9"/>
      <c r="K111" s="9"/>
      <c r="O111" s="12"/>
    </row>
    <row r="112" spans="4:15" x14ac:dyDescent="0.25">
      <c r="D112" s="8" t="str">
        <f t="shared" si="20"/>
        <v/>
      </c>
      <c r="E112" s="8" t="str">
        <f t="shared" si="21"/>
        <v/>
      </c>
      <c r="F112" s="12" t="str">
        <f t="shared" si="22"/>
        <v/>
      </c>
      <c r="G112" s="8" t="str">
        <f t="shared" si="23"/>
        <v/>
      </c>
      <c r="J112" s="9"/>
      <c r="K112" s="9"/>
      <c r="O112" s="12"/>
    </row>
    <row r="113" spans="4:15" x14ac:dyDescent="0.25">
      <c r="D113" s="8" t="str">
        <f t="shared" si="20"/>
        <v/>
      </c>
      <c r="E113" s="8" t="str">
        <f t="shared" si="21"/>
        <v/>
      </c>
      <c r="F113" s="12" t="str">
        <f t="shared" si="22"/>
        <v/>
      </c>
      <c r="G113" s="8" t="str">
        <f t="shared" si="23"/>
        <v/>
      </c>
      <c r="J113" s="9"/>
      <c r="K113" s="9"/>
      <c r="O113" s="12"/>
    </row>
    <row r="114" spans="4:15" x14ac:dyDescent="0.25">
      <c r="D114" s="8" t="str">
        <f t="shared" si="20"/>
        <v/>
      </c>
      <c r="E114" s="8" t="str">
        <f t="shared" si="21"/>
        <v/>
      </c>
      <c r="F114" s="12" t="str">
        <f t="shared" si="22"/>
        <v/>
      </c>
      <c r="G114" s="8" t="str">
        <f t="shared" si="23"/>
        <v/>
      </c>
      <c r="J114" s="9"/>
      <c r="K114" s="9"/>
      <c r="O114" s="12"/>
    </row>
    <row r="115" spans="4:15" x14ac:dyDescent="0.25">
      <c r="D115" s="8" t="str">
        <f t="shared" si="20"/>
        <v/>
      </c>
      <c r="E115" s="8" t="str">
        <f t="shared" si="21"/>
        <v/>
      </c>
      <c r="F115" s="12" t="str">
        <f t="shared" si="22"/>
        <v/>
      </c>
      <c r="G115" s="8" t="str">
        <f t="shared" si="23"/>
        <v/>
      </c>
      <c r="J115" s="9"/>
      <c r="K115" s="9"/>
      <c r="O115" s="12"/>
    </row>
    <row r="116" spans="4:15" x14ac:dyDescent="0.25">
      <c r="D116" s="8" t="str">
        <f t="shared" si="20"/>
        <v/>
      </c>
      <c r="E116" s="8" t="str">
        <f t="shared" si="21"/>
        <v/>
      </c>
      <c r="F116" s="12" t="str">
        <f t="shared" si="22"/>
        <v/>
      </c>
      <c r="G116" s="8" t="str">
        <f t="shared" si="23"/>
        <v/>
      </c>
      <c r="J116" s="9"/>
      <c r="K116" s="9"/>
      <c r="O116" s="12"/>
    </row>
    <row r="117" spans="4:15" x14ac:dyDescent="0.25">
      <c r="D117" s="8" t="str">
        <f t="shared" si="20"/>
        <v/>
      </c>
      <c r="E117" s="8" t="str">
        <f t="shared" si="21"/>
        <v/>
      </c>
      <c r="F117" s="12" t="str">
        <f t="shared" si="22"/>
        <v/>
      </c>
      <c r="G117" s="8" t="str">
        <f t="shared" si="23"/>
        <v/>
      </c>
      <c r="J117" s="9"/>
      <c r="K117" s="9"/>
      <c r="O117" s="12"/>
    </row>
    <row r="118" spans="4:15" x14ac:dyDescent="0.25">
      <c r="D118" s="8" t="str">
        <f t="shared" si="20"/>
        <v/>
      </c>
      <c r="E118" s="8" t="str">
        <f t="shared" si="21"/>
        <v/>
      </c>
      <c r="F118" s="12" t="str">
        <f t="shared" si="22"/>
        <v/>
      </c>
      <c r="G118" s="8" t="str">
        <f t="shared" si="23"/>
        <v/>
      </c>
      <c r="J118" s="9"/>
      <c r="K118" s="9"/>
      <c r="O118" s="12"/>
    </row>
    <row r="119" spans="4:15" x14ac:dyDescent="0.25">
      <c r="D119" s="8" t="str">
        <f t="shared" si="20"/>
        <v/>
      </c>
      <c r="E119" s="8" t="str">
        <f t="shared" si="21"/>
        <v/>
      </c>
      <c r="F119" s="12" t="str">
        <f t="shared" si="22"/>
        <v/>
      </c>
      <c r="G119" s="8" t="str">
        <f t="shared" si="23"/>
        <v/>
      </c>
      <c r="J119" s="9"/>
      <c r="K119" s="9"/>
      <c r="O119" s="12"/>
    </row>
    <row r="120" spans="4:15" x14ac:dyDescent="0.25">
      <c r="D120" s="8" t="str">
        <f t="shared" si="20"/>
        <v/>
      </c>
      <c r="E120" s="8" t="str">
        <f t="shared" si="21"/>
        <v/>
      </c>
      <c r="F120" s="12" t="str">
        <f t="shared" si="22"/>
        <v/>
      </c>
      <c r="G120" s="8" t="str">
        <f t="shared" si="23"/>
        <v/>
      </c>
      <c r="J120" s="9"/>
      <c r="K120" s="9"/>
      <c r="O120" s="12"/>
    </row>
    <row r="121" spans="4:15" x14ac:dyDescent="0.25">
      <c r="D121" s="8" t="str">
        <f t="shared" si="20"/>
        <v/>
      </c>
      <c r="E121" s="8" t="str">
        <f t="shared" si="21"/>
        <v/>
      </c>
      <c r="F121" s="12" t="str">
        <f t="shared" si="22"/>
        <v/>
      </c>
      <c r="G121" s="8" t="str">
        <f t="shared" si="23"/>
        <v/>
      </c>
      <c r="J121" s="9"/>
      <c r="K121" s="9"/>
      <c r="O121" s="12"/>
    </row>
    <row r="122" spans="4:15" x14ac:dyDescent="0.25">
      <c r="D122" s="8" t="str">
        <f t="shared" si="20"/>
        <v/>
      </c>
      <c r="E122" s="8" t="str">
        <f t="shared" si="21"/>
        <v/>
      </c>
      <c r="F122" s="12" t="str">
        <f t="shared" si="22"/>
        <v/>
      </c>
      <c r="G122" s="8" t="str">
        <f t="shared" si="23"/>
        <v/>
      </c>
      <c r="J122" s="9"/>
      <c r="K122" s="9"/>
      <c r="O122" s="12"/>
    </row>
    <row r="123" spans="4:15" x14ac:dyDescent="0.25">
      <c r="D123" s="8" t="str">
        <f t="shared" si="20"/>
        <v/>
      </c>
      <c r="E123" s="8" t="str">
        <f t="shared" si="21"/>
        <v/>
      </c>
      <c r="F123" s="12" t="str">
        <f t="shared" si="22"/>
        <v/>
      </c>
      <c r="G123" s="8" t="str">
        <f t="shared" si="23"/>
        <v/>
      </c>
      <c r="J123" s="9"/>
      <c r="K123" s="9"/>
      <c r="O123" s="12"/>
    </row>
    <row r="124" spans="4:15" x14ac:dyDescent="0.25">
      <c r="D124" s="8" t="str">
        <f t="shared" si="20"/>
        <v/>
      </c>
      <c r="E124" s="8" t="str">
        <f t="shared" si="21"/>
        <v/>
      </c>
      <c r="F124" s="12" t="str">
        <f t="shared" si="22"/>
        <v/>
      </c>
      <c r="G124" s="8" t="str">
        <f t="shared" si="23"/>
        <v/>
      </c>
      <c r="J124" s="9"/>
      <c r="K124" s="9"/>
      <c r="O124" s="12"/>
    </row>
    <row r="125" spans="4:15" x14ac:dyDescent="0.25">
      <c r="D125" s="8" t="str">
        <f t="shared" si="20"/>
        <v/>
      </c>
      <c r="E125" s="8" t="str">
        <f t="shared" si="21"/>
        <v/>
      </c>
      <c r="F125" s="12" t="str">
        <f t="shared" si="22"/>
        <v/>
      </c>
      <c r="G125" s="8" t="str">
        <f t="shared" si="23"/>
        <v/>
      </c>
      <c r="J125" s="9"/>
      <c r="K125" s="9"/>
      <c r="O125" s="12"/>
    </row>
    <row r="126" spans="4:15" x14ac:dyDescent="0.25">
      <c r="D126" s="8" t="str">
        <f t="shared" si="20"/>
        <v/>
      </c>
      <c r="E126" s="8" t="str">
        <f t="shared" si="21"/>
        <v/>
      </c>
      <c r="F126" s="12" t="str">
        <f t="shared" si="22"/>
        <v/>
      </c>
      <c r="G126" s="8" t="str">
        <f t="shared" si="23"/>
        <v/>
      </c>
      <c r="J126" s="9"/>
      <c r="K126" s="9"/>
      <c r="O126" s="12"/>
    </row>
    <row r="127" spans="4:15" x14ac:dyDescent="0.25">
      <c r="D127" s="8" t="str">
        <f t="shared" si="20"/>
        <v/>
      </c>
      <c r="E127" s="8" t="str">
        <f t="shared" si="21"/>
        <v/>
      </c>
      <c r="F127" s="12" t="str">
        <f t="shared" si="22"/>
        <v/>
      </c>
      <c r="G127" s="8" t="str">
        <f t="shared" si="23"/>
        <v/>
      </c>
      <c r="J127" s="9"/>
      <c r="K127" s="9"/>
      <c r="O127" s="12"/>
    </row>
    <row r="128" spans="4:15" x14ac:dyDescent="0.25">
      <c r="D128" s="8" t="str">
        <f t="shared" si="20"/>
        <v/>
      </c>
      <c r="E128" s="8" t="str">
        <f t="shared" si="21"/>
        <v/>
      </c>
      <c r="F128" s="12" t="str">
        <f t="shared" si="22"/>
        <v/>
      </c>
      <c r="G128" s="8" t="str">
        <f t="shared" si="23"/>
        <v/>
      </c>
      <c r="J128" s="9"/>
      <c r="K128" s="9"/>
      <c r="O128" s="12"/>
    </row>
    <row r="129" spans="4:15" x14ac:dyDescent="0.25">
      <c r="D129" s="8" t="str">
        <f t="shared" si="20"/>
        <v/>
      </c>
      <c r="E129" s="8" t="str">
        <f t="shared" si="21"/>
        <v/>
      </c>
      <c r="F129" s="12" t="str">
        <f t="shared" si="22"/>
        <v/>
      </c>
      <c r="G129" s="8" t="str">
        <f t="shared" si="23"/>
        <v/>
      </c>
      <c r="J129" s="9"/>
      <c r="K129" s="9"/>
      <c r="O129" s="12"/>
    </row>
    <row r="130" spans="4:15" x14ac:dyDescent="0.25">
      <c r="D130" s="8" t="str">
        <f t="shared" si="20"/>
        <v/>
      </c>
      <c r="E130" s="8" t="str">
        <f t="shared" si="21"/>
        <v/>
      </c>
      <c r="F130" s="12" t="str">
        <f t="shared" si="22"/>
        <v/>
      </c>
      <c r="G130" s="8" t="str">
        <f t="shared" si="23"/>
        <v/>
      </c>
      <c r="J130" s="9"/>
      <c r="K130" s="9"/>
      <c r="O130" s="12"/>
    </row>
    <row r="131" spans="4:15" x14ac:dyDescent="0.25">
      <c r="D131" s="8" t="str">
        <f t="shared" si="20"/>
        <v/>
      </c>
      <c r="E131" s="8" t="str">
        <f t="shared" si="21"/>
        <v/>
      </c>
      <c r="F131" s="12" t="str">
        <f t="shared" si="22"/>
        <v/>
      </c>
      <c r="G131" s="8" t="str">
        <f t="shared" si="23"/>
        <v/>
      </c>
      <c r="J131" s="9"/>
      <c r="K131" s="9"/>
      <c r="O131" s="12"/>
    </row>
    <row r="132" spans="4:15" x14ac:dyDescent="0.25">
      <c r="D132" s="8" t="str">
        <f t="shared" si="20"/>
        <v/>
      </c>
      <c r="E132" s="8" t="str">
        <f t="shared" si="21"/>
        <v/>
      </c>
      <c r="F132" s="12" t="str">
        <f t="shared" si="22"/>
        <v/>
      </c>
      <c r="G132" s="8" t="str">
        <f t="shared" si="23"/>
        <v/>
      </c>
      <c r="J132" s="9"/>
      <c r="K132" s="9"/>
      <c r="O132" s="12"/>
    </row>
    <row r="133" spans="4:15" x14ac:dyDescent="0.25">
      <c r="D133" s="8" t="str">
        <f t="shared" si="20"/>
        <v/>
      </c>
      <c r="E133" s="8" t="str">
        <f t="shared" si="21"/>
        <v/>
      </c>
      <c r="F133" s="12" t="str">
        <f t="shared" si="22"/>
        <v/>
      </c>
      <c r="G133" s="8" t="str">
        <f t="shared" si="23"/>
        <v/>
      </c>
      <c r="J133" s="9"/>
      <c r="K133" s="9"/>
      <c r="O133" s="12"/>
    </row>
    <row r="134" spans="4:15" x14ac:dyDescent="0.25">
      <c r="D134" s="8" t="str">
        <f t="shared" si="20"/>
        <v/>
      </c>
      <c r="E134" s="8" t="str">
        <f t="shared" si="21"/>
        <v/>
      </c>
      <c r="F134" s="12" t="str">
        <f t="shared" si="22"/>
        <v/>
      </c>
      <c r="G134" s="8" t="str">
        <f t="shared" si="23"/>
        <v/>
      </c>
      <c r="J134" s="9"/>
      <c r="K134" s="9"/>
      <c r="O134" s="12"/>
    </row>
    <row r="135" spans="4:15" x14ac:dyDescent="0.25">
      <c r="D135" s="8" t="str">
        <f t="shared" si="20"/>
        <v/>
      </c>
      <c r="E135" s="8" t="str">
        <f t="shared" si="21"/>
        <v/>
      </c>
      <c r="F135" s="12" t="str">
        <f t="shared" si="22"/>
        <v/>
      </c>
      <c r="G135" s="8" t="str">
        <f t="shared" si="23"/>
        <v/>
      </c>
      <c r="J135" s="9"/>
      <c r="K135" s="9"/>
      <c r="O135" s="12"/>
    </row>
    <row r="136" spans="4:15" x14ac:dyDescent="0.25">
      <c r="D136" s="8" t="str">
        <f t="shared" si="20"/>
        <v/>
      </c>
      <c r="E136" s="8" t="str">
        <f t="shared" si="21"/>
        <v/>
      </c>
      <c r="F136" s="12" t="str">
        <f t="shared" si="22"/>
        <v/>
      </c>
      <c r="G136" s="8" t="str">
        <f t="shared" si="23"/>
        <v/>
      </c>
      <c r="J136" s="9"/>
      <c r="K136" s="9"/>
      <c r="O136" s="12"/>
    </row>
    <row r="137" spans="4:15" x14ac:dyDescent="0.25">
      <c r="D137" s="8" t="str">
        <f t="shared" si="20"/>
        <v/>
      </c>
      <c r="E137" s="8" t="str">
        <f t="shared" si="21"/>
        <v/>
      </c>
      <c r="F137" s="12" t="str">
        <f t="shared" si="22"/>
        <v/>
      </c>
      <c r="G137" s="8" t="str">
        <f t="shared" si="23"/>
        <v/>
      </c>
      <c r="J137" s="9"/>
      <c r="K137" s="9"/>
      <c r="O137" s="12"/>
    </row>
    <row r="138" spans="4:15" x14ac:dyDescent="0.25">
      <c r="D138" s="8" t="str">
        <f t="shared" si="20"/>
        <v/>
      </c>
      <c r="E138" s="8" t="str">
        <f t="shared" si="21"/>
        <v/>
      </c>
      <c r="F138" s="12" t="str">
        <f t="shared" si="22"/>
        <v/>
      </c>
      <c r="G138" s="8" t="str">
        <f t="shared" si="23"/>
        <v/>
      </c>
      <c r="J138" s="9"/>
      <c r="K138" s="9"/>
      <c r="O138" s="12"/>
    </row>
    <row r="139" spans="4:15" x14ac:dyDescent="0.25">
      <c r="D139" s="8" t="str">
        <f t="shared" si="20"/>
        <v/>
      </c>
      <c r="E139" s="8" t="str">
        <f t="shared" si="21"/>
        <v/>
      </c>
      <c r="F139" s="12" t="str">
        <f t="shared" si="22"/>
        <v/>
      </c>
      <c r="G139" s="8" t="str">
        <f t="shared" si="23"/>
        <v/>
      </c>
    </row>
    <row r="140" spans="4:15" x14ac:dyDescent="0.25">
      <c r="D140" s="8" t="str">
        <f t="shared" si="20"/>
        <v/>
      </c>
      <c r="E140" s="8" t="str">
        <f t="shared" si="21"/>
        <v/>
      </c>
      <c r="F140" s="12" t="str">
        <f t="shared" si="22"/>
        <v/>
      </c>
      <c r="G140" s="8" t="str">
        <f t="shared" si="23"/>
        <v/>
      </c>
    </row>
    <row r="141" spans="4:15" x14ac:dyDescent="0.25">
      <c r="D141" s="8" t="str">
        <f t="shared" si="20"/>
        <v/>
      </c>
      <c r="E141" s="8" t="str">
        <f t="shared" si="21"/>
        <v/>
      </c>
      <c r="F141" s="12" t="str">
        <f t="shared" si="22"/>
        <v/>
      </c>
      <c r="G141" s="8" t="str">
        <f t="shared" si="23"/>
        <v/>
      </c>
    </row>
    <row r="142" spans="4:15" x14ac:dyDescent="0.25">
      <c r="D142" s="8" t="str">
        <f t="shared" si="20"/>
        <v/>
      </c>
      <c r="E142" s="8" t="str">
        <f t="shared" si="21"/>
        <v/>
      </c>
      <c r="F142" s="12" t="str">
        <f t="shared" si="22"/>
        <v/>
      </c>
      <c r="G142" s="8" t="str">
        <f t="shared" si="23"/>
        <v/>
      </c>
    </row>
    <row r="143" spans="4:15" x14ac:dyDescent="0.25">
      <c r="D143" s="8" t="str">
        <f t="shared" si="20"/>
        <v/>
      </c>
      <c r="E143" s="8" t="str">
        <f t="shared" si="21"/>
        <v/>
      </c>
      <c r="F143" s="12" t="str">
        <f t="shared" si="22"/>
        <v/>
      </c>
      <c r="G143" s="8" t="str">
        <f t="shared" si="23"/>
        <v/>
      </c>
    </row>
    <row r="144" spans="4:15" x14ac:dyDescent="0.25">
      <c r="D144" s="8" t="str">
        <f t="shared" si="20"/>
        <v/>
      </c>
      <c r="E144" s="8" t="str">
        <f t="shared" si="21"/>
        <v/>
      </c>
      <c r="F144" s="12" t="str">
        <f t="shared" si="22"/>
        <v/>
      </c>
      <c r="G144" s="8" t="str">
        <f t="shared" si="23"/>
        <v/>
      </c>
    </row>
    <row r="145" spans="4:7" x14ac:dyDescent="0.25">
      <c r="D145" s="8" t="str">
        <f t="shared" si="20"/>
        <v/>
      </c>
      <c r="E145" s="8" t="str">
        <f t="shared" si="21"/>
        <v/>
      </c>
      <c r="F145" s="12" t="str">
        <f t="shared" si="22"/>
        <v/>
      </c>
      <c r="G145" s="8" t="str">
        <f t="shared" si="23"/>
        <v/>
      </c>
    </row>
    <row r="146" spans="4:7" x14ac:dyDescent="0.25">
      <c r="D146" s="8" t="str">
        <f t="shared" si="20"/>
        <v/>
      </c>
      <c r="E146" s="8" t="str">
        <f t="shared" si="21"/>
        <v/>
      </c>
      <c r="F146" s="12" t="str">
        <f t="shared" si="22"/>
        <v/>
      </c>
      <c r="G146" s="8" t="str">
        <f t="shared" si="23"/>
        <v/>
      </c>
    </row>
    <row r="147" spans="4:7" x14ac:dyDescent="0.25">
      <c r="D147" s="8" t="str">
        <f t="shared" si="20"/>
        <v/>
      </c>
      <c r="E147" s="8" t="str">
        <f t="shared" si="21"/>
        <v/>
      </c>
      <c r="F147" s="12" t="str">
        <f t="shared" si="22"/>
        <v/>
      </c>
      <c r="G147" s="8" t="str">
        <f t="shared" si="23"/>
        <v/>
      </c>
    </row>
    <row r="148" spans="4:7" x14ac:dyDescent="0.25">
      <c r="D148" s="8" t="str">
        <f t="shared" si="20"/>
        <v/>
      </c>
      <c r="E148" s="8" t="str">
        <f t="shared" si="21"/>
        <v/>
      </c>
      <c r="F148" s="12" t="str">
        <f t="shared" si="22"/>
        <v/>
      </c>
      <c r="G148" s="8" t="str">
        <f t="shared" si="23"/>
        <v/>
      </c>
    </row>
    <row r="149" spans="4:7" x14ac:dyDescent="0.25">
      <c r="D149" s="8" t="str">
        <f t="shared" si="20"/>
        <v/>
      </c>
      <c r="E149" s="8" t="str">
        <f t="shared" si="21"/>
        <v/>
      </c>
      <c r="F149" s="12" t="str">
        <f t="shared" si="22"/>
        <v/>
      </c>
      <c r="G149" s="8" t="str">
        <f t="shared" si="23"/>
        <v/>
      </c>
    </row>
    <row r="150" spans="4:7" x14ac:dyDescent="0.25">
      <c r="D150" s="8" t="str">
        <f t="shared" si="20"/>
        <v/>
      </c>
      <c r="E150" s="8" t="str">
        <f t="shared" si="21"/>
        <v/>
      </c>
      <c r="F150" s="12" t="str">
        <f t="shared" si="22"/>
        <v/>
      </c>
      <c r="G150" s="8" t="str">
        <f t="shared" si="23"/>
        <v/>
      </c>
    </row>
    <row r="151" spans="4:7" x14ac:dyDescent="0.25">
      <c r="D151" s="8" t="str">
        <f t="shared" si="20"/>
        <v/>
      </c>
      <c r="E151" s="8" t="str">
        <f t="shared" si="21"/>
        <v/>
      </c>
      <c r="F151" s="12" t="str">
        <f t="shared" si="22"/>
        <v/>
      </c>
      <c r="G151" s="8" t="str">
        <f t="shared" si="23"/>
        <v/>
      </c>
    </row>
    <row r="152" spans="4:7" x14ac:dyDescent="0.25">
      <c r="D152" s="8" t="str">
        <f t="shared" si="20"/>
        <v/>
      </c>
      <c r="E152" s="8" t="str">
        <f t="shared" si="21"/>
        <v/>
      </c>
      <c r="F152" s="12" t="str">
        <f t="shared" si="22"/>
        <v/>
      </c>
      <c r="G152" s="8" t="str">
        <f t="shared" si="23"/>
        <v/>
      </c>
    </row>
    <row r="153" spans="4:7" x14ac:dyDescent="0.25">
      <c r="D153" s="8" t="str">
        <f t="shared" si="20"/>
        <v/>
      </c>
      <c r="E153" s="8" t="str">
        <f t="shared" si="21"/>
        <v/>
      </c>
      <c r="F153" s="12" t="str">
        <f t="shared" si="22"/>
        <v/>
      </c>
      <c r="G153" s="8" t="str">
        <f t="shared" si="23"/>
        <v/>
      </c>
    </row>
    <row r="154" spans="4:7" x14ac:dyDescent="0.25">
      <c r="D154" s="8" t="str">
        <f t="shared" si="20"/>
        <v/>
      </c>
      <c r="E154" s="8" t="str">
        <f t="shared" si="21"/>
        <v/>
      </c>
      <c r="F154" s="12" t="str">
        <f t="shared" si="22"/>
        <v/>
      </c>
      <c r="G154" s="8" t="str">
        <f t="shared" si="23"/>
        <v/>
      </c>
    </row>
    <row r="155" spans="4:7" x14ac:dyDescent="0.25">
      <c r="D155" s="8" t="str">
        <f t="shared" si="20"/>
        <v/>
      </c>
      <c r="E155" s="8" t="str">
        <f t="shared" si="21"/>
        <v/>
      </c>
      <c r="F155" s="12" t="str">
        <f t="shared" si="22"/>
        <v/>
      </c>
      <c r="G155" s="8" t="str">
        <f t="shared" si="23"/>
        <v/>
      </c>
    </row>
    <row r="156" spans="4:7" x14ac:dyDescent="0.25">
      <c r="D156" s="8" t="str">
        <f t="shared" si="20"/>
        <v/>
      </c>
      <c r="E156" s="8" t="str">
        <f t="shared" si="21"/>
        <v/>
      </c>
      <c r="F156" s="12" t="str">
        <f t="shared" si="22"/>
        <v/>
      </c>
      <c r="G156" s="8" t="str">
        <f t="shared" si="23"/>
        <v/>
      </c>
    </row>
    <row r="157" spans="4:7" x14ac:dyDescent="0.25">
      <c r="D157" s="8" t="str">
        <f t="shared" si="20"/>
        <v/>
      </c>
      <c r="E157" s="8" t="str">
        <f t="shared" si="21"/>
        <v/>
      </c>
      <c r="F157" s="12" t="str">
        <f t="shared" si="22"/>
        <v/>
      </c>
      <c r="G157" s="8" t="str">
        <f t="shared" si="23"/>
        <v/>
      </c>
    </row>
    <row r="158" spans="4:7" x14ac:dyDescent="0.25">
      <c r="D158" s="8" t="str">
        <f t="shared" si="20"/>
        <v/>
      </c>
      <c r="E158" s="8" t="str">
        <f t="shared" si="21"/>
        <v/>
      </c>
      <c r="F158" s="12" t="str">
        <f t="shared" si="22"/>
        <v/>
      </c>
      <c r="G158" s="8" t="str">
        <f t="shared" si="23"/>
        <v/>
      </c>
    </row>
    <row r="159" spans="4:7" x14ac:dyDescent="0.25">
      <c r="D159" s="8" t="str">
        <f t="shared" si="20"/>
        <v/>
      </c>
      <c r="E159" s="8" t="str">
        <f t="shared" si="21"/>
        <v/>
      </c>
      <c r="F159" s="12" t="str">
        <f t="shared" si="22"/>
        <v/>
      </c>
      <c r="G159" s="8" t="str">
        <f t="shared" si="23"/>
        <v/>
      </c>
    </row>
    <row r="160" spans="4:7" x14ac:dyDescent="0.25">
      <c r="D160" s="8" t="str">
        <f t="shared" si="20"/>
        <v/>
      </c>
      <c r="E160" s="8" t="str">
        <f t="shared" si="21"/>
        <v/>
      </c>
      <c r="F160" s="12" t="str">
        <f t="shared" si="22"/>
        <v/>
      </c>
      <c r="G160" s="8" t="str">
        <f t="shared" si="23"/>
        <v/>
      </c>
    </row>
    <row r="161" spans="4:7" x14ac:dyDescent="0.25">
      <c r="D161" s="8" t="str">
        <f t="shared" si="20"/>
        <v/>
      </c>
      <c r="E161" s="8" t="str">
        <f t="shared" si="21"/>
        <v/>
      </c>
      <c r="F161" s="12" t="str">
        <f t="shared" si="22"/>
        <v/>
      </c>
      <c r="G161" s="8" t="str">
        <f t="shared" si="23"/>
        <v/>
      </c>
    </row>
    <row r="162" spans="4:7" x14ac:dyDescent="0.25">
      <c r="D162" s="8" t="str">
        <f t="shared" si="20"/>
        <v/>
      </c>
      <c r="E162" s="8" t="str">
        <f t="shared" si="21"/>
        <v/>
      </c>
      <c r="F162" s="12" t="str">
        <f t="shared" si="22"/>
        <v/>
      </c>
      <c r="G162" s="8" t="str">
        <f t="shared" si="23"/>
        <v/>
      </c>
    </row>
    <row r="163" spans="4:7" x14ac:dyDescent="0.25">
      <c r="D163" s="8" t="str">
        <f t="shared" si="20"/>
        <v/>
      </c>
      <c r="E163" s="8" t="str">
        <f t="shared" si="21"/>
        <v/>
      </c>
      <c r="F163" s="12" t="str">
        <f t="shared" si="22"/>
        <v/>
      </c>
      <c r="G163" s="8" t="str">
        <f t="shared" si="23"/>
        <v/>
      </c>
    </row>
    <row r="164" spans="4:7" x14ac:dyDescent="0.25">
      <c r="D164" s="8" t="str">
        <f t="shared" si="20"/>
        <v/>
      </c>
      <c r="E164" s="8" t="str">
        <f t="shared" si="21"/>
        <v/>
      </c>
      <c r="F164" s="12" t="str">
        <f t="shared" si="22"/>
        <v/>
      </c>
      <c r="G164" s="8" t="str">
        <f t="shared" si="23"/>
        <v/>
      </c>
    </row>
    <row r="165" spans="4:7" x14ac:dyDescent="0.25">
      <c r="D165" s="8" t="str">
        <f t="shared" si="20"/>
        <v/>
      </c>
      <c r="E165" s="8" t="str">
        <f t="shared" si="21"/>
        <v/>
      </c>
      <c r="F165" s="12" t="str">
        <f t="shared" si="22"/>
        <v/>
      </c>
      <c r="G165" s="8" t="str">
        <f t="shared" si="23"/>
        <v/>
      </c>
    </row>
    <row r="166" spans="4:7" x14ac:dyDescent="0.25">
      <c r="D166" s="8" t="str">
        <f t="shared" si="20"/>
        <v/>
      </c>
      <c r="E166" s="8" t="str">
        <f t="shared" si="21"/>
        <v/>
      </c>
      <c r="F166" s="12" t="str">
        <f t="shared" si="22"/>
        <v/>
      </c>
      <c r="G166" s="8" t="str">
        <f t="shared" si="23"/>
        <v/>
      </c>
    </row>
    <row r="167" spans="4:7" x14ac:dyDescent="0.25">
      <c r="D167" s="8" t="str">
        <f t="shared" si="20"/>
        <v/>
      </c>
      <c r="E167" s="8" t="str">
        <f t="shared" si="21"/>
        <v/>
      </c>
      <c r="F167" s="12" t="str">
        <f t="shared" si="22"/>
        <v/>
      </c>
      <c r="G167" s="8" t="str">
        <f t="shared" si="23"/>
        <v/>
      </c>
    </row>
    <row r="168" spans="4:7" x14ac:dyDescent="0.25">
      <c r="D168" s="8" t="str">
        <f t="shared" si="20"/>
        <v/>
      </c>
      <c r="E168" s="8" t="str">
        <f t="shared" si="21"/>
        <v/>
      </c>
      <c r="F168" s="12" t="str">
        <f t="shared" si="22"/>
        <v/>
      </c>
      <c r="G168" s="8" t="str">
        <f t="shared" si="23"/>
        <v/>
      </c>
    </row>
    <row r="169" spans="4:7" x14ac:dyDescent="0.25">
      <c r="D169" s="8" t="str">
        <f t="shared" si="20"/>
        <v/>
      </c>
      <c r="E169" s="8" t="str">
        <f t="shared" si="21"/>
        <v/>
      </c>
      <c r="F169" s="12" t="str">
        <f t="shared" si="22"/>
        <v/>
      </c>
      <c r="G169" s="8" t="str">
        <f t="shared" si="23"/>
        <v/>
      </c>
    </row>
    <row r="170" spans="4:7" x14ac:dyDescent="0.25">
      <c r="D170" s="8" t="str">
        <f t="shared" si="20"/>
        <v/>
      </c>
      <c r="E170" s="8" t="str">
        <f t="shared" si="21"/>
        <v/>
      </c>
      <c r="F170" s="12" t="str">
        <f t="shared" si="22"/>
        <v/>
      </c>
      <c r="G170" s="8" t="str">
        <f t="shared" si="23"/>
        <v/>
      </c>
    </row>
    <row r="171" spans="4:7" x14ac:dyDescent="0.25">
      <c r="D171" s="8" t="str">
        <f t="shared" si="20"/>
        <v/>
      </c>
      <c r="E171" s="8" t="str">
        <f t="shared" si="21"/>
        <v/>
      </c>
      <c r="F171" s="12" t="str">
        <f t="shared" si="22"/>
        <v/>
      </c>
      <c r="G171" s="8" t="str">
        <f t="shared" si="23"/>
        <v/>
      </c>
    </row>
    <row r="172" spans="4:7" x14ac:dyDescent="0.25">
      <c r="D172" s="8" t="str">
        <f t="shared" si="20"/>
        <v/>
      </c>
      <c r="E172" s="8" t="str">
        <f t="shared" si="21"/>
        <v/>
      </c>
      <c r="F172" s="12" t="str">
        <f t="shared" si="22"/>
        <v/>
      </c>
      <c r="G172" s="8" t="str">
        <f t="shared" si="23"/>
        <v/>
      </c>
    </row>
    <row r="173" spans="4:7" x14ac:dyDescent="0.25">
      <c r="D173" s="8" t="str">
        <f t="shared" si="20"/>
        <v/>
      </c>
      <c r="E173" s="8" t="str">
        <f t="shared" si="21"/>
        <v/>
      </c>
      <c r="F173" s="12" t="str">
        <f t="shared" si="22"/>
        <v/>
      </c>
      <c r="G173" s="8" t="str">
        <f t="shared" si="23"/>
        <v/>
      </c>
    </row>
    <row r="174" spans="4:7" x14ac:dyDescent="0.25">
      <c r="D174" s="8" t="str">
        <f t="shared" si="20"/>
        <v/>
      </c>
      <c r="E174" s="8" t="str">
        <f t="shared" si="21"/>
        <v/>
      </c>
      <c r="F174" s="12" t="str">
        <f t="shared" si="22"/>
        <v/>
      </c>
      <c r="G174" s="8" t="str">
        <f t="shared" si="23"/>
        <v/>
      </c>
    </row>
    <row r="175" spans="4:7" x14ac:dyDescent="0.25">
      <c r="D175" s="8" t="str">
        <f t="shared" ref="D175:D238" si="24">IF(ISBLANK(C175),"",VLOOKUP(C175,Entry,2,FALSE))</f>
        <v/>
      </c>
      <c r="E175" s="8" t="str">
        <f t="shared" ref="E175:E238" si="25">IF(ISBLANK(C175),"",VLOOKUP(C175,Entry,3,FALSE))</f>
        <v/>
      </c>
      <c r="F175" s="12" t="str">
        <f t="shared" ref="F175:F238" si="26">IF(ISBLANK(C175),"",VLOOKUP(C175,Entry,4,FALSE))</f>
        <v/>
      </c>
      <c r="G175" s="8" t="str">
        <f t="shared" ref="G175:G238" si="27">IF(ISBLANK(C175),"",VLOOKUP(C175,Entry,7,FALSE))</f>
        <v/>
      </c>
    </row>
    <row r="176" spans="4:7" x14ac:dyDescent="0.25">
      <c r="D176" s="8" t="str">
        <f t="shared" si="24"/>
        <v/>
      </c>
      <c r="E176" s="8" t="str">
        <f t="shared" si="25"/>
        <v/>
      </c>
      <c r="F176" s="12" t="str">
        <f t="shared" si="26"/>
        <v/>
      </c>
      <c r="G176" s="8" t="str">
        <f t="shared" si="27"/>
        <v/>
      </c>
    </row>
    <row r="177" spans="4:7" x14ac:dyDescent="0.25">
      <c r="D177" s="8" t="str">
        <f t="shared" si="24"/>
        <v/>
      </c>
      <c r="E177" s="8" t="str">
        <f t="shared" si="25"/>
        <v/>
      </c>
      <c r="F177" s="12" t="str">
        <f t="shared" si="26"/>
        <v/>
      </c>
      <c r="G177" s="8" t="str">
        <f t="shared" si="27"/>
        <v/>
      </c>
    </row>
    <row r="178" spans="4:7" x14ac:dyDescent="0.25">
      <c r="D178" s="8" t="str">
        <f t="shared" si="24"/>
        <v/>
      </c>
      <c r="E178" s="8" t="str">
        <f t="shared" si="25"/>
        <v/>
      </c>
      <c r="F178" s="12" t="str">
        <f t="shared" si="26"/>
        <v/>
      </c>
      <c r="G178" s="8" t="str">
        <f t="shared" si="27"/>
        <v/>
      </c>
    </row>
    <row r="179" spans="4:7" x14ac:dyDescent="0.25">
      <c r="D179" s="8" t="str">
        <f t="shared" si="24"/>
        <v/>
      </c>
      <c r="E179" s="8" t="str">
        <f t="shared" si="25"/>
        <v/>
      </c>
      <c r="F179" s="12" t="str">
        <f t="shared" si="26"/>
        <v/>
      </c>
      <c r="G179" s="8" t="str">
        <f t="shared" si="27"/>
        <v/>
      </c>
    </row>
    <row r="180" spans="4:7" x14ac:dyDescent="0.25">
      <c r="D180" s="8" t="str">
        <f t="shared" si="24"/>
        <v/>
      </c>
      <c r="E180" s="8" t="str">
        <f t="shared" si="25"/>
        <v/>
      </c>
      <c r="F180" s="12" t="str">
        <f t="shared" si="26"/>
        <v/>
      </c>
      <c r="G180" s="8" t="str">
        <f t="shared" si="27"/>
        <v/>
      </c>
    </row>
    <row r="181" spans="4:7" x14ac:dyDescent="0.25">
      <c r="D181" s="8" t="str">
        <f t="shared" si="24"/>
        <v/>
      </c>
      <c r="E181" s="8" t="str">
        <f t="shared" si="25"/>
        <v/>
      </c>
      <c r="F181" s="12" t="str">
        <f t="shared" si="26"/>
        <v/>
      </c>
      <c r="G181" s="8" t="str">
        <f t="shared" si="27"/>
        <v/>
      </c>
    </row>
    <row r="182" spans="4:7" x14ac:dyDescent="0.25">
      <c r="D182" s="8" t="str">
        <f t="shared" si="24"/>
        <v/>
      </c>
      <c r="E182" s="8" t="str">
        <f t="shared" si="25"/>
        <v/>
      </c>
      <c r="F182" s="12" t="str">
        <f t="shared" si="26"/>
        <v/>
      </c>
      <c r="G182" s="8" t="str">
        <f t="shared" si="27"/>
        <v/>
      </c>
    </row>
    <row r="183" spans="4:7" x14ac:dyDescent="0.25">
      <c r="D183" s="8" t="str">
        <f t="shared" si="24"/>
        <v/>
      </c>
      <c r="E183" s="8" t="str">
        <f t="shared" si="25"/>
        <v/>
      </c>
      <c r="F183" s="12" t="str">
        <f t="shared" si="26"/>
        <v/>
      </c>
      <c r="G183" s="8" t="str">
        <f t="shared" si="27"/>
        <v/>
      </c>
    </row>
    <row r="184" spans="4:7" x14ac:dyDescent="0.25">
      <c r="D184" s="8" t="str">
        <f t="shared" si="24"/>
        <v/>
      </c>
      <c r="E184" s="8" t="str">
        <f t="shared" si="25"/>
        <v/>
      </c>
      <c r="F184" s="12" t="str">
        <f t="shared" si="26"/>
        <v/>
      </c>
      <c r="G184" s="8" t="str">
        <f t="shared" si="27"/>
        <v/>
      </c>
    </row>
    <row r="185" spans="4:7" x14ac:dyDescent="0.25">
      <c r="D185" s="8" t="str">
        <f t="shared" si="24"/>
        <v/>
      </c>
      <c r="E185" s="8" t="str">
        <f t="shared" si="25"/>
        <v/>
      </c>
      <c r="F185" s="12" t="str">
        <f t="shared" si="26"/>
        <v/>
      </c>
      <c r="G185" s="8" t="str">
        <f t="shared" si="27"/>
        <v/>
      </c>
    </row>
    <row r="186" spans="4:7" x14ac:dyDescent="0.25">
      <c r="D186" s="8" t="str">
        <f t="shared" si="24"/>
        <v/>
      </c>
      <c r="E186" s="8" t="str">
        <f t="shared" si="25"/>
        <v/>
      </c>
      <c r="F186" s="12" t="str">
        <f t="shared" si="26"/>
        <v/>
      </c>
      <c r="G186" s="8" t="str">
        <f t="shared" si="27"/>
        <v/>
      </c>
    </row>
    <row r="187" spans="4:7" x14ac:dyDescent="0.25">
      <c r="D187" s="8" t="str">
        <f t="shared" si="24"/>
        <v/>
      </c>
      <c r="E187" s="8" t="str">
        <f t="shared" si="25"/>
        <v/>
      </c>
      <c r="F187" s="12" t="str">
        <f t="shared" si="26"/>
        <v/>
      </c>
      <c r="G187" s="8" t="str">
        <f t="shared" si="27"/>
        <v/>
      </c>
    </row>
    <row r="188" spans="4:7" x14ac:dyDescent="0.25">
      <c r="D188" s="8" t="str">
        <f t="shared" si="24"/>
        <v/>
      </c>
      <c r="E188" s="8" t="str">
        <f t="shared" si="25"/>
        <v/>
      </c>
      <c r="F188" s="12" t="str">
        <f t="shared" si="26"/>
        <v/>
      </c>
      <c r="G188" s="8" t="str">
        <f t="shared" si="27"/>
        <v/>
      </c>
    </row>
    <row r="189" spans="4:7" x14ac:dyDescent="0.25">
      <c r="D189" s="8" t="str">
        <f t="shared" si="24"/>
        <v/>
      </c>
      <c r="E189" s="8" t="str">
        <f t="shared" si="25"/>
        <v/>
      </c>
      <c r="F189" s="12" t="str">
        <f t="shared" si="26"/>
        <v/>
      </c>
      <c r="G189" s="8" t="str">
        <f t="shared" si="27"/>
        <v/>
      </c>
    </row>
    <row r="190" spans="4:7" x14ac:dyDescent="0.25">
      <c r="D190" s="8" t="str">
        <f t="shared" si="24"/>
        <v/>
      </c>
      <c r="E190" s="8" t="str">
        <f t="shared" si="25"/>
        <v/>
      </c>
      <c r="F190" s="12" t="str">
        <f t="shared" si="26"/>
        <v/>
      </c>
      <c r="G190" s="8" t="str">
        <f t="shared" si="27"/>
        <v/>
      </c>
    </row>
    <row r="191" spans="4:7" x14ac:dyDescent="0.25">
      <c r="D191" s="8" t="str">
        <f t="shared" si="24"/>
        <v/>
      </c>
      <c r="E191" s="8" t="str">
        <f t="shared" si="25"/>
        <v/>
      </c>
      <c r="F191" s="12" t="str">
        <f t="shared" si="26"/>
        <v/>
      </c>
      <c r="G191" s="8" t="str">
        <f t="shared" si="27"/>
        <v/>
      </c>
    </row>
    <row r="192" spans="4:7" x14ac:dyDescent="0.25">
      <c r="D192" s="8" t="str">
        <f t="shared" si="24"/>
        <v/>
      </c>
      <c r="E192" s="8" t="str">
        <f t="shared" si="25"/>
        <v/>
      </c>
      <c r="F192" s="12" t="str">
        <f t="shared" si="26"/>
        <v/>
      </c>
      <c r="G192" s="8" t="str">
        <f t="shared" si="27"/>
        <v/>
      </c>
    </row>
    <row r="193" spans="4:7" x14ac:dyDescent="0.25">
      <c r="D193" s="8" t="str">
        <f t="shared" si="24"/>
        <v/>
      </c>
      <c r="E193" s="8" t="str">
        <f t="shared" si="25"/>
        <v/>
      </c>
      <c r="F193" s="12" t="str">
        <f t="shared" si="26"/>
        <v/>
      </c>
      <c r="G193" s="8" t="str">
        <f t="shared" si="27"/>
        <v/>
      </c>
    </row>
    <row r="194" spans="4:7" x14ac:dyDescent="0.25">
      <c r="D194" s="8" t="str">
        <f t="shared" si="24"/>
        <v/>
      </c>
      <c r="E194" s="8" t="str">
        <f t="shared" si="25"/>
        <v/>
      </c>
      <c r="F194" s="12" t="str">
        <f t="shared" si="26"/>
        <v/>
      </c>
      <c r="G194" s="8" t="str">
        <f t="shared" si="27"/>
        <v/>
      </c>
    </row>
    <row r="195" spans="4:7" x14ac:dyDescent="0.25">
      <c r="D195" s="8" t="str">
        <f t="shared" si="24"/>
        <v/>
      </c>
      <c r="E195" s="8" t="str">
        <f t="shared" si="25"/>
        <v/>
      </c>
      <c r="F195" s="12" t="str">
        <f t="shared" si="26"/>
        <v/>
      </c>
      <c r="G195" s="8" t="str">
        <f t="shared" si="27"/>
        <v/>
      </c>
    </row>
    <row r="196" spans="4:7" x14ac:dyDescent="0.25">
      <c r="D196" s="8" t="str">
        <f t="shared" si="24"/>
        <v/>
      </c>
      <c r="E196" s="8" t="str">
        <f t="shared" si="25"/>
        <v/>
      </c>
      <c r="F196" s="12" t="str">
        <f t="shared" si="26"/>
        <v/>
      </c>
      <c r="G196" s="8" t="str">
        <f t="shared" si="27"/>
        <v/>
      </c>
    </row>
    <row r="197" spans="4:7" x14ac:dyDescent="0.25">
      <c r="D197" s="8" t="str">
        <f t="shared" si="24"/>
        <v/>
      </c>
      <c r="E197" s="8" t="str">
        <f t="shared" si="25"/>
        <v/>
      </c>
      <c r="F197" s="12" t="str">
        <f t="shared" si="26"/>
        <v/>
      </c>
      <c r="G197" s="8" t="str">
        <f t="shared" si="27"/>
        <v/>
      </c>
    </row>
    <row r="198" spans="4:7" x14ac:dyDescent="0.25">
      <c r="D198" s="8" t="str">
        <f t="shared" si="24"/>
        <v/>
      </c>
      <c r="E198" s="8" t="str">
        <f t="shared" si="25"/>
        <v/>
      </c>
      <c r="F198" s="12" t="str">
        <f t="shared" si="26"/>
        <v/>
      </c>
      <c r="G198" s="8" t="str">
        <f t="shared" si="27"/>
        <v/>
      </c>
    </row>
    <row r="199" spans="4:7" x14ac:dyDescent="0.25">
      <c r="D199" s="8" t="str">
        <f t="shared" si="24"/>
        <v/>
      </c>
      <c r="E199" s="8" t="str">
        <f t="shared" si="25"/>
        <v/>
      </c>
      <c r="F199" s="12" t="str">
        <f t="shared" si="26"/>
        <v/>
      </c>
      <c r="G199" s="8" t="str">
        <f t="shared" si="27"/>
        <v/>
      </c>
    </row>
    <row r="200" spans="4:7" x14ac:dyDescent="0.25">
      <c r="D200" s="8" t="str">
        <f t="shared" si="24"/>
        <v/>
      </c>
      <c r="E200" s="8" t="str">
        <f t="shared" si="25"/>
        <v/>
      </c>
      <c r="F200" s="12" t="str">
        <f t="shared" si="26"/>
        <v/>
      </c>
      <c r="G200" s="8" t="str">
        <f t="shared" si="27"/>
        <v/>
      </c>
    </row>
    <row r="201" spans="4:7" x14ac:dyDescent="0.25">
      <c r="D201" s="8" t="str">
        <f t="shared" si="24"/>
        <v/>
      </c>
      <c r="E201" s="8" t="str">
        <f t="shared" si="25"/>
        <v/>
      </c>
      <c r="F201" s="12" t="str">
        <f t="shared" si="26"/>
        <v/>
      </c>
      <c r="G201" s="8" t="str">
        <f t="shared" si="27"/>
        <v/>
      </c>
    </row>
    <row r="202" spans="4:7" x14ac:dyDescent="0.25">
      <c r="D202" s="8" t="str">
        <f t="shared" si="24"/>
        <v/>
      </c>
      <c r="E202" s="8" t="str">
        <f t="shared" si="25"/>
        <v/>
      </c>
      <c r="F202" s="12" t="str">
        <f t="shared" si="26"/>
        <v/>
      </c>
      <c r="G202" s="8" t="str">
        <f t="shared" si="27"/>
        <v/>
      </c>
    </row>
    <row r="203" spans="4:7" x14ac:dyDescent="0.25">
      <c r="D203" s="8" t="str">
        <f t="shared" si="24"/>
        <v/>
      </c>
      <c r="E203" s="8" t="str">
        <f t="shared" si="25"/>
        <v/>
      </c>
      <c r="F203" s="12" t="str">
        <f t="shared" si="26"/>
        <v/>
      </c>
      <c r="G203" s="8" t="str">
        <f t="shared" si="27"/>
        <v/>
      </c>
    </row>
    <row r="204" spans="4:7" x14ac:dyDescent="0.25">
      <c r="D204" s="8" t="str">
        <f t="shared" si="24"/>
        <v/>
      </c>
      <c r="E204" s="8" t="str">
        <f t="shared" si="25"/>
        <v/>
      </c>
      <c r="F204" s="12" t="str">
        <f t="shared" si="26"/>
        <v/>
      </c>
      <c r="G204" s="8" t="str">
        <f t="shared" si="27"/>
        <v/>
      </c>
    </row>
    <row r="205" spans="4:7" x14ac:dyDescent="0.25">
      <c r="D205" s="8" t="str">
        <f t="shared" si="24"/>
        <v/>
      </c>
      <c r="E205" s="8" t="str">
        <f t="shared" si="25"/>
        <v/>
      </c>
      <c r="F205" s="12" t="str">
        <f t="shared" si="26"/>
        <v/>
      </c>
      <c r="G205" s="8" t="str">
        <f t="shared" si="27"/>
        <v/>
      </c>
    </row>
    <row r="206" spans="4:7" x14ac:dyDescent="0.25">
      <c r="D206" s="8" t="str">
        <f t="shared" si="24"/>
        <v/>
      </c>
      <c r="E206" s="8" t="str">
        <f t="shared" si="25"/>
        <v/>
      </c>
      <c r="F206" s="12" t="str">
        <f t="shared" si="26"/>
        <v/>
      </c>
      <c r="G206" s="8" t="str">
        <f t="shared" si="27"/>
        <v/>
      </c>
    </row>
    <row r="207" spans="4:7" x14ac:dyDescent="0.25">
      <c r="D207" s="8" t="str">
        <f t="shared" si="24"/>
        <v/>
      </c>
      <c r="E207" s="8" t="str">
        <f t="shared" si="25"/>
        <v/>
      </c>
      <c r="F207" s="12" t="str">
        <f t="shared" si="26"/>
        <v/>
      </c>
      <c r="G207" s="8" t="str">
        <f t="shared" si="27"/>
        <v/>
      </c>
    </row>
    <row r="208" spans="4:7" x14ac:dyDescent="0.25">
      <c r="D208" s="8" t="str">
        <f t="shared" si="24"/>
        <v/>
      </c>
      <c r="E208" s="8" t="str">
        <f t="shared" si="25"/>
        <v/>
      </c>
      <c r="F208" s="12" t="str">
        <f t="shared" si="26"/>
        <v/>
      </c>
      <c r="G208" s="8" t="str">
        <f t="shared" si="27"/>
        <v/>
      </c>
    </row>
    <row r="209" spans="4:7" x14ac:dyDescent="0.25">
      <c r="D209" s="8" t="str">
        <f t="shared" si="24"/>
        <v/>
      </c>
      <c r="E209" s="8" t="str">
        <f t="shared" si="25"/>
        <v/>
      </c>
      <c r="F209" s="12" t="str">
        <f t="shared" si="26"/>
        <v/>
      </c>
      <c r="G209" s="8" t="str">
        <f t="shared" si="27"/>
        <v/>
      </c>
    </row>
    <row r="210" spans="4:7" x14ac:dyDescent="0.25">
      <c r="D210" s="8" t="str">
        <f t="shared" si="24"/>
        <v/>
      </c>
      <c r="E210" s="8" t="str">
        <f t="shared" si="25"/>
        <v/>
      </c>
      <c r="F210" s="12" t="str">
        <f t="shared" si="26"/>
        <v/>
      </c>
      <c r="G210" s="8" t="str">
        <f t="shared" si="27"/>
        <v/>
      </c>
    </row>
    <row r="211" spans="4:7" x14ac:dyDescent="0.25">
      <c r="D211" s="8" t="str">
        <f t="shared" si="24"/>
        <v/>
      </c>
      <c r="E211" s="8" t="str">
        <f t="shared" si="25"/>
        <v/>
      </c>
      <c r="F211" s="12" t="str">
        <f t="shared" si="26"/>
        <v/>
      </c>
      <c r="G211" s="8" t="str">
        <f t="shared" si="27"/>
        <v/>
      </c>
    </row>
    <row r="212" spans="4:7" x14ac:dyDescent="0.25">
      <c r="D212" s="8" t="str">
        <f t="shared" si="24"/>
        <v/>
      </c>
      <c r="E212" s="8" t="str">
        <f t="shared" si="25"/>
        <v/>
      </c>
      <c r="F212" s="12" t="str">
        <f t="shared" si="26"/>
        <v/>
      </c>
      <c r="G212" s="8" t="str">
        <f t="shared" si="27"/>
        <v/>
      </c>
    </row>
    <row r="213" spans="4:7" x14ac:dyDescent="0.25">
      <c r="D213" s="8" t="str">
        <f t="shared" si="24"/>
        <v/>
      </c>
      <c r="E213" s="8" t="str">
        <f t="shared" si="25"/>
        <v/>
      </c>
      <c r="F213" s="12" t="str">
        <f t="shared" si="26"/>
        <v/>
      </c>
      <c r="G213" s="8" t="str">
        <f t="shared" si="27"/>
        <v/>
      </c>
    </row>
    <row r="214" spans="4:7" x14ac:dyDescent="0.25">
      <c r="D214" s="8" t="str">
        <f t="shared" si="24"/>
        <v/>
      </c>
      <c r="E214" s="8" t="str">
        <f t="shared" si="25"/>
        <v/>
      </c>
      <c r="F214" s="12" t="str">
        <f t="shared" si="26"/>
        <v/>
      </c>
      <c r="G214" s="8" t="str">
        <f t="shared" si="27"/>
        <v/>
      </c>
    </row>
    <row r="215" spans="4:7" x14ac:dyDescent="0.25">
      <c r="D215" s="8" t="str">
        <f t="shared" si="24"/>
        <v/>
      </c>
      <c r="E215" s="8" t="str">
        <f t="shared" si="25"/>
        <v/>
      </c>
      <c r="F215" s="12" t="str">
        <f t="shared" si="26"/>
        <v/>
      </c>
      <c r="G215" s="8" t="str">
        <f t="shared" si="27"/>
        <v/>
      </c>
    </row>
    <row r="216" spans="4:7" x14ac:dyDescent="0.25">
      <c r="D216" s="8" t="str">
        <f t="shared" si="24"/>
        <v/>
      </c>
      <c r="E216" s="8" t="str">
        <f t="shared" si="25"/>
        <v/>
      </c>
      <c r="F216" s="12" t="str">
        <f t="shared" si="26"/>
        <v/>
      </c>
      <c r="G216" s="8" t="str">
        <f t="shared" si="27"/>
        <v/>
      </c>
    </row>
    <row r="217" spans="4:7" x14ac:dyDescent="0.25">
      <c r="D217" s="8" t="str">
        <f t="shared" si="24"/>
        <v/>
      </c>
      <c r="E217" s="8" t="str">
        <f t="shared" si="25"/>
        <v/>
      </c>
      <c r="F217" s="12" t="str">
        <f t="shared" si="26"/>
        <v/>
      </c>
      <c r="G217" s="8" t="str">
        <f t="shared" si="27"/>
        <v/>
      </c>
    </row>
    <row r="218" spans="4:7" x14ac:dyDescent="0.25">
      <c r="D218" s="8" t="str">
        <f t="shared" si="24"/>
        <v/>
      </c>
      <c r="E218" s="8" t="str">
        <f t="shared" si="25"/>
        <v/>
      </c>
      <c r="F218" s="12" t="str">
        <f t="shared" si="26"/>
        <v/>
      </c>
      <c r="G218" s="8" t="str">
        <f t="shared" si="27"/>
        <v/>
      </c>
    </row>
    <row r="219" spans="4:7" x14ac:dyDescent="0.25">
      <c r="D219" s="8" t="str">
        <f t="shared" si="24"/>
        <v/>
      </c>
      <c r="E219" s="8" t="str">
        <f t="shared" si="25"/>
        <v/>
      </c>
      <c r="F219" s="12" t="str">
        <f t="shared" si="26"/>
        <v/>
      </c>
      <c r="G219" s="8" t="str">
        <f t="shared" si="27"/>
        <v/>
      </c>
    </row>
    <row r="220" spans="4:7" x14ac:dyDescent="0.25">
      <c r="D220" s="8" t="str">
        <f t="shared" si="24"/>
        <v/>
      </c>
      <c r="E220" s="8" t="str">
        <f t="shared" si="25"/>
        <v/>
      </c>
      <c r="F220" s="12" t="str">
        <f t="shared" si="26"/>
        <v/>
      </c>
      <c r="G220" s="8" t="str">
        <f t="shared" si="27"/>
        <v/>
      </c>
    </row>
    <row r="221" spans="4:7" x14ac:dyDescent="0.25">
      <c r="D221" s="8" t="str">
        <f t="shared" si="24"/>
        <v/>
      </c>
      <c r="E221" s="8" t="str">
        <f t="shared" si="25"/>
        <v/>
      </c>
      <c r="F221" s="12" t="str">
        <f t="shared" si="26"/>
        <v/>
      </c>
      <c r="G221" s="8" t="str">
        <f t="shared" si="27"/>
        <v/>
      </c>
    </row>
    <row r="222" spans="4:7" x14ac:dyDescent="0.25">
      <c r="D222" s="8" t="str">
        <f t="shared" si="24"/>
        <v/>
      </c>
      <c r="E222" s="8" t="str">
        <f t="shared" si="25"/>
        <v/>
      </c>
      <c r="F222" s="12" t="str">
        <f t="shared" si="26"/>
        <v/>
      </c>
      <c r="G222" s="8" t="str">
        <f t="shared" si="27"/>
        <v/>
      </c>
    </row>
    <row r="223" spans="4:7" x14ac:dyDescent="0.25">
      <c r="D223" s="8" t="str">
        <f t="shared" si="24"/>
        <v/>
      </c>
      <c r="E223" s="8" t="str">
        <f t="shared" si="25"/>
        <v/>
      </c>
      <c r="F223" s="12" t="str">
        <f t="shared" si="26"/>
        <v/>
      </c>
      <c r="G223" s="8" t="str">
        <f t="shared" si="27"/>
        <v/>
      </c>
    </row>
    <row r="224" spans="4:7" x14ac:dyDescent="0.25">
      <c r="D224" s="8" t="str">
        <f t="shared" si="24"/>
        <v/>
      </c>
      <c r="E224" s="8" t="str">
        <f t="shared" si="25"/>
        <v/>
      </c>
      <c r="F224" s="12" t="str">
        <f t="shared" si="26"/>
        <v/>
      </c>
      <c r="G224" s="8" t="str">
        <f t="shared" si="27"/>
        <v/>
      </c>
    </row>
    <row r="225" spans="4:7" x14ac:dyDescent="0.25">
      <c r="D225" s="8" t="str">
        <f t="shared" si="24"/>
        <v/>
      </c>
      <c r="E225" s="8" t="str">
        <f t="shared" si="25"/>
        <v/>
      </c>
      <c r="F225" s="12" t="str">
        <f t="shared" si="26"/>
        <v/>
      </c>
      <c r="G225" s="8" t="str">
        <f t="shared" si="27"/>
        <v/>
      </c>
    </row>
    <row r="226" spans="4:7" x14ac:dyDescent="0.25">
      <c r="D226" s="8" t="str">
        <f t="shared" si="24"/>
        <v/>
      </c>
      <c r="E226" s="8" t="str">
        <f t="shared" si="25"/>
        <v/>
      </c>
      <c r="F226" s="12" t="str">
        <f t="shared" si="26"/>
        <v/>
      </c>
      <c r="G226" s="8" t="str">
        <f t="shared" si="27"/>
        <v/>
      </c>
    </row>
    <row r="227" spans="4:7" x14ac:dyDescent="0.25">
      <c r="D227" s="8" t="str">
        <f t="shared" si="24"/>
        <v/>
      </c>
      <c r="E227" s="8" t="str">
        <f t="shared" si="25"/>
        <v/>
      </c>
      <c r="F227" s="12" t="str">
        <f t="shared" si="26"/>
        <v/>
      </c>
      <c r="G227" s="8" t="str">
        <f t="shared" si="27"/>
        <v/>
      </c>
    </row>
    <row r="228" spans="4:7" x14ac:dyDescent="0.25">
      <c r="D228" s="8" t="str">
        <f t="shared" si="24"/>
        <v/>
      </c>
      <c r="E228" s="8" t="str">
        <f t="shared" si="25"/>
        <v/>
      </c>
      <c r="F228" s="12" t="str">
        <f t="shared" si="26"/>
        <v/>
      </c>
      <c r="G228" s="8" t="str">
        <f t="shared" si="27"/>
        <v/>
      </c>
    </row>
    <row r="229" spans="4:7" x14ac:dyDescent="0.25">
      <c r="D229" s="8" t="str">
        <f t="shared" si="24"/>
        <v/>
      </c>
      <c r="E229" s="8" t="str">
        <f t="shared" si="25"/>
        <v/>
      </c>
      <c r="F229" s="12" t="str">
        <f t="shared" si="26"/>
        <v/>
      </c>
      <c r="G229" s="8" t="str">
        <f t="shared" si="27"/>
        <v/>
      </c>
    </row>
    <row r="230" spans="4:7" x14ac:dyDescent="0.25">
      <c r="D230" s="8" t="str">
        <f t="shared" si="24"/>
        <v/>
      </c>
      <c r="E230" s="8" t="str">
        <f t="shared" si="25"/>
        <v/>
      </c>
      <c r="F230" s="12" t="str">
        <f t="shared" si="26"/>
        <v/>
      </c>
      <c r="G230" s="8" t="str">
        <f t="shared" si="27"/>
        <v/>
      </c>
    </row>
    <row r="231" spans="4:7" x14ac:dyDescent="0.25">
      <c r="D231" s="8" t="str">
        <f t="shared" si="24"/>
        <v/>
      </c>
      <c r="E231" s="8" t="str">
        <f t="shared" si="25"/>
        <v/>
      </c>
      <c r="F231" s="12" t="str">
        <f t="shared" si="26"/>
        <v/>
      </c>
      <c r="G231" s="8" t="str">
        <f t="shared" si="27"/>
        <v/>
      </c>
    </row>
    <row r="232" spans="4:7" x14ac:dyDescent="0.25">
      <c r="D232" s="8" t="str">
        <f t="shared" si="24"/>
        <v/>
      </c>
      <c r="E232" s="8" t="str">
        <f t="shared" si="25"/>
        <v/>
      </c>
      <c r="F232" s="12" t="str">
        <f t="shared" si="26"/>
        <v/>
      </c>
      <c r="G232" s="8" t="str">
        <f t="shared" si="27"/>
        <v/>
      </c>
    </row>
    <row r="233" spans="4:7" x14ac:dyDescent="0.25">
      <c r="D233" s="8" t="str">
        <f t="shared" si="24"/>
        <v/>
      </c>
      <c r="E233" s="8" t="str">
        <f t="shared" si="25"/>
        <v/>
      </c>
      <c r="F233" s="12" t="str">
        <f t="shared" si="26"/>
        <v/>
      </c>
      <c r="G233" s="8" t="str">
        <f t="shared" si="27"/>
        <v/>
      </c>
    </row>
    <row r="234" spans="4:7" x14ac:dyDescent="0.25">
      <c r="D234" s="8" t="str">
        <f t="shared" si="24"/>
        <v/>
      </c>
      <c r="E234" s="8" t="str">
        <f t="shared" si="25"/>
        <v/>
      </c>
      <c r="F234" s="12" t="str">
        <f t="shared" si="26"/>
        <v/>
      </c>
      <c r="G234" s="8" t="str">
        <f t="shared" si="27"/>
        <v/>
      </c>
    </row>
    <row r="235" spans="4:7" x14ac:dyDescent="0.25">
      <c r="D235" s="8" t="str">
        <f t="shared" si="24"/>
        <v/>
      </c>
      <c r="E235" s="8" t="str">
        <f t="shared" si="25"/>
        <v/>
      </c>
      <c r="F235" s="12" t="str">
        <f t="shared" si="26"/>
        <v/>
      </c>
      <c r="G235" s="8" t="str">
        <f t="shared" si="27"/>
        <v/>
      </c>
    </row>
    <row r="236" spans="4:7" x14ac:dyDescent="0.25">
      <c r="D236" s="8" t="str">
        <f t="shared" si="24"/>
        <v/>
      </c>
      <c r="E236" s="8" t="str">
        <f t="shared" si="25"/>
        <v/>
      </c>
      <c r="F236" s="12" t="str">
        <f t="shared" si="26"/>
        <v/>
      </c>
      <c r="G236" s="8" t="str">
        <f t="shared" si="27"/>
        <v/>
      </c>
    </row>
    <row r="237" spans="4:7" x14ac:dyDescent="0.25">
      <c r="D237" s="8" t="str">
        <f t="shared" si="24"/>
        <v/>
      </c>
      <c r="E237" s="8" t="str">
        <f t="shared" si="25"/>
        <v/>
      </c>
      <c r="F237" s="12" t="str">
        <f t="shared" si="26"/>
        <v/>
      </c>
      <c r="G237" s="8" t="str">
        <f t="shared" si="27"/>
        <v/>
      </c>
    </row>
    <row r="238" spans="4:7" x14ac:dyDescent="0.25">
      <c r="D238" s="8" t="str">
        <f t="shared" si="24"/>
        <v/>
      </c>
      <c r="E238" s="8" t="str">
        <f t="shared" si="25"/>
        <v/>
      </c>
      <c r="F238" s="12" t="str">
        <f t="shared" si="26"/>
        <v/>
      </c>
      <c r="G238" s="8" t="str">
        <f t="shared" si="27"/>
        <v/>
      </c>
    </row>
    <row r="239" spans="4:7" x14ac:dyDescent="0.25">
      <c r="D239" s="8" t="str">
        <f t="shared" ref="D239:D302" si="28">IF(ISBLANK(C239),"",VLOOKUP(C239,Entry,2,FALSE))</f>
        <v/>
      </c>
      <c r="E239" s="8" t="str">
        <f t="shared" ref="E239:E302" si="29">IF(ISBLANK(C239),"",VLOOKUP(C239,Entry,3,FALSE))</f>
        <v/>
      </c>
      <c r="F239" s="12" t="str">
        <f t="shared" ref="F239:F302" si="30">IF(ISBLANK(C239),"",VLOOKUP(C239,Entry,4,FALSE))</f>
        <v/>
      </c>
      <c r="G239" s="8" t="str">
        <f t="shared" ref="G239:G302" si="31">IF(ISBLANK(C239),"",VLOOKUP(C239,Entry,7,FALSE))</f>
        <v/>
      </c>
    </row>
    <row r="240" spans="4:7" x14ac:dyDescent="0.25">
      <c r="D240" s="8" t="str">
        <f t="shared" si="28"/>
        <v/>
      </c>
      <c r="E240" s="8" t="str">
        <f t="shared" si="29"/>
        <v/>
      </c>
      <c r="F240" s="12" t="str">
        <f t="shared" si="30"/>
        <v/>
      </c>
      <c r="G240" s="8" t="str">
        <f t="shared" si="31"/>
        <v/>
      </c>
    </row>
    <row r="241" spans="4:7" x14ac:dyDescent="0.25">
      <c r="D241" s="8" t="str">
        <f t="shared" si="28"/>
        <v/>
      </c>
      <c r="E241" s="8" t="str">
        <f t="shared" si="29"/>
        <v/>
      </c>
      <c r="F241" s="12" t="str">
        <f t="shared" si="30"/>
        <v/>
      </c>
      <c r="G241" s="8" t="str">
        <f t="shared" si="31"/>
        <v/>
      </c>
    </row>
    <row r="242" spans="4:7" x14ac:dyDescent="0.25">
      <c r="D242" s="8" t="str">
        <f t="shared" si="28"/>
        <v/>
      </c>
      <c r="E242" s="8" t="str">
        <f t="shared" si="29"/>
        <v/>
      </c>
      <c r="F242" s="12" t="str">
        <f t="shared" si="30"/>
        <v/>
      </c>
      <c r="G242" s="8" t="str">
        <f t="shared" si="31"/>
        <v/>
      </c>
    </row>
    <row r="243" spans="4:7" x14ac:dyDescent="0.25">
      <c r="D243" s="8" t="str">
        <f t="shared" si="28"/>
        <v/>
      </c>
      <c r="E243" s="8" t="str">
        <f t="shared" si="29"/>
        <v/>
      </c>
      <c r="F243" s="12" t="str">
        <f t="shared" si="30"/>
        <v/>
      </c>
      <c r="G243" s="8" t="str">
        <f t="shared" si="31"/>
        <v/>
      </c>
    </row>
    <row r="244" spans="4:7" x14ac:dyDescent="0.25">
      <c r="D244" s="8" t="str">
        <f t="shared" si="28"/>
        <v/>
      </c>
      <c r="E244" s="8" t="str">
        <f t="shared" si="29"/>
        <v/>
      </c>
      <c r="F244" s="12" t="str">
        <f t="shared" si="30"/>
        <v/>
      </c>
      <c r="G244" s="8" t="str">
        <f t="shared" si="31"/>
        <v/>
      </c>
    </row>
    <row r="245" spans="4:7" x14ac:dyDescent="0.25">
      <c r="D245" s="8" t="str">
        <f t="shared" si="28"/>
        <v/>
      </c>
      <c r="E245" s="8" t="str">
        <f t="shared" si="29"/>
        <v/>
      </c>
      <c r="F245" s="12" t="str">
        <f t="shared" si="30"/>
        <v/>
      </c>
      <c r="G245" s="8" t="str">
        <f t="shared" si="31"/>
        <v/>
      </c>
    </row>
    <row r="246" spans="4:7" x14ac:dyDescent="0.25">
      <c r="D246" s="8" t="str">
        <f t="shared" si="28"/>
        <v/>
      </c>
      <c r="E246" s="8" t="str">
        <f t="shared" si="29"/>
        <v/>
      </c>
      <c r="F246" s="12" t="str">
        <f t="shared" si="30"/>
        <v/>
      </c>
      <c r="G246" s="8" t="str">
        <f t="shared" si="31"/>
        <v/>
      </c>
    </row>
    <row r="247" spans="4:7" x14ac:dyDescent="0.25">
      <c r="D247" s="8" t="str">
        <f t="shared" si="28"/>
        <v/>
      </c>
      <c r="E247" s="8" t="str">
        <f t="shared" si="29"/>
        <v/>
      </c>
      <c r="F247" s="12" t="str">
        <f t="shared" si="30"/>
        <v/>
      </c>
      <c r="G247" s="8" t="str">
        <f t="shared" si="31"/>
        <v/>
      </c>
    </row>
    <row r="248" spans="4:7" x14ac:dyDescent="0.25">
      <c r="D248" s="8" t="str">
        <f t="shared" si="28"/>
        <v/>
      </c>
      <c r="E248" s="8" t="str">
        <f t="shared" si="29"/>
        <v/>
      </c>
      <c r="F248" s="12" t="str">
        <f t="shared" si="30"/>
        <v/>
      </c>
      <c r="G248" s="8" t="str">
        <f t="shared" si="31"/>
        <v/>
      </c>
    </row>
    <row r="249" spans="4:7" x14ac:dyDescent="0.25">
      <c r="D249" s="8" t="str">
        <f t="shared" si="28"/>
        <v/>
      </c>
      <c r="E249" s="8" t="str">
        <f t="shared" si="29"/>
        <v/>
      </c>
      <c r="F249" s="12" t="str">
        <f t="shared" si="30"/>
        <v/>
      </c>
      <c r="G249" s="8" t="str">
        <f t="shared" si="31"/>
        <v/>
      </c>
    </row>
    <row r="250" spans="4:7" x14ac:dyDescent="0.25">
      <c r="D250" s="8" t="str">
        <f t="shared" si="28"/>
        <v/>
      </c>
      <c r="E250" s="8" t="str">
        <f t="shared" si="29"/>
        <v/>
      </c>
      <c r="F250" s="12" t="str">
        <f t="shared" si="30"/>
        <v/>
      </c>
      <c r="G250" s="8" t="str">
        <f t="shared" si="31"/>
        <v/>
      </c>
    </row>
    <row r="251" spans="4:7" x14ac:dyDescent="0.25">
      <c r="D251" s="8" t="str">
        <f t="shared" si="28"/>
        <v/>
      </c>
      <c r="E251" s="8" t="str">
        <f t="shared" si="29"/>
        <v/>
      </c>
      <c r="F251" s="12" t="str">
        <f t="shared" si="30"/>
        <v/>
      </c>
      <c r="G251" s="8" t="str">
        <f t="shared" si="31"/>
        <v/>
      </c>
    </row>
    <row r="252" spans="4:7" x14ac:dyDescent="0.25">
      <c r="D252" s="8" t="str">
        <f t="shared" si="28"/>
        <v/>
      </c>
      <c r="E252" s="8" t="str">
        <f t="shared" si="29"/>
        <v/>
      </c>
      <c r="F252" s="12" t="str">
        <f t="shared" si="30"/>
        <v/>
      </c>
      <c r="G252" s="8" t="str">
        <f t="shared" si="31"/>
        <v/>
      </c>
    </row>
    <row r="253" spans="4:7" x14ac:dyDescent="0.25">
      <c r="D253" s="8" t="str">
        <f t="shared" si="28"/>
        <v/>
      </c>
      <c r="E253" s="8" t="str">
        <f t="shared" si="29"/>
        <v/>
      </c>
      <c r="F253" s="12" t="str">
        <f t="shared" si="30"/>
        <v/>
      </c>
      <c r="G253" s="8" t="str">
        <f t="shared" si="31"/>
        <v/>
      </c>
    </row>
    <row r="254" spans="4:7" x14ac:dyDescent="0.25">
      <c r="D254" s="8" t="str">
        <f t="shared" si="28"/>
        <v/>
      </c>
      <c r="E254" s="8" t="str">
        <f t="shared" si="29"/>
        <v/>
      </c>
      <c r="F254" s="12" t="str">
        <f t="shared" si="30"/>
        <v/>
      </c>
      <c r="G254" s="8" t="str">
        <f t="shared" si="31"/>
        <v/>
      </c>
    </row>
    <row r="255" spans="4:7" x14ac:dyDescent="0.25">
      <c r="D255" s="8" t="str">
        <f t="shared" si="28"/>
        <v/>
      </c>
      <c r="E255" s="8" t="str">
        <f t="shared" si="29"/>
        <v/>
      </c>
      <c r="F255" s="12" t="str">
        <f t="shared" si="30"/>
        <v/>
      </c>
      <c r="G255" s="8" t="str">
        <f t="shared" si="31"/>
        <v/>
      </c>
    </row>
    <row r="256" spans="4:7" x14ac:dyDescent="0.25">
      <c r="D256" s="8" t="str">
        <f t="shared" si="28"/>
        <v/>
      </c>
      <c r="E256" s="8" t="str">
        <f t="shared" si="29"/>
        <v/>
      </c>
      <c r="F256" s="12" t="str">
        <f t="shared" si="30"/>
        <v/>
      </c>
      <c r="G256" s="8" t="str">
        <f t="shared" si="31"/>
        <v/>
      </c>
    </row>
    <row r="257" spans="4:7" x14ac:dyDescent="0.25">
      <c r="D257" s="8" t="str">
        <f t="shared" si="28"/>
        <v/>
      </c>
      <c r="E257" s="8" t="str">
        <f t="shared" si="29"/>
        <v/>
      </c>
      <c r="F257" s="12" t="str">
        <f t="shared" si="30"/>
        <v/>
      </c>
      <c r="G257" s="8" t="str">
        <f t="shared" si="31"/>
        <v/>
      </c>
    </row>
    <row r="258" spans="4:7" x14ac:dyDescent="0.25">
      <c r="D258" s="8" t="str">
        <f t="shared" si="28"/>
        <v/>
      </c>
      <c r="E258" s="8" t="str">
        <f t="shared" si="29"/>
        <v/>
      </c>
      <c r="F258" s="12" t="str">
        <f t="shared" si="30"/>
        <v/>
      </c>
      <c r="G258" s="8" t="str">
        <f t="shared" si="31"/>
        <v/>
      </c>
    </row>
    <row r="259" spans="4:7" x14ac:dyDescent="0.25">
      <c r="D259" s="8" t="str">
        <f t="shared" si="28"/>
        <v/>
      </c>
      <c r="E259" s="8" t="str">
        <f t="shared" si="29"/>
        <v/>
      </c>
      <c r="F259" s="12" t="str">
        <f t="shared" si="30"/>
        <v/>
      </c>
      <c r="G259" s="8" t="str">
        <f t="shared" si="31"/>
        <v/>
      </c>
    </row>
    <row r="260" spans="4:7" x14ac:dyDescent="0.25">
      <c r="D260" s="8" t="str">
        <f t="shared" si="28"/>
        <v/>
      </c>
      <c r="E260" s="8" t="str">
        <f t="shared" si="29"/>
        <v/>
      </c>
      <c r="F260" s="12" t="str">
        <f t="shared" si="30"/>
        <v/>
      </c>
      <c r="G260" s="8" t="str">
        <f t="shared" si="31"/>
        <v/>
      </c>
    </row>
    <row r="261" spans="4:7" x14ac:dyDescent="0.25">
      <c r="D261" s="8" t="str">
        <f t="shared" si="28"/>
        <v/>
      </c>
      <c r="E261" s="8" t="str">
        <f t="shared" si="29"/>
        <v/>
      </c>
      <c r="F261" s="12" t="str">
        <f t="shared" si="30"/>
        <v/>
      </c>
      <c r="G261" s="8" t="str">
        <f t="shared" si="31"/>
        <v/>
      </c>
    </row>
    <row r="262" spans="4:7" x14ac:dyDescent="0.25">
      <c r="D262" s="8" t="str">
        <f t="shared" si="28"/>
        <v/>
      </c>
      <c r="E262" s="8" t="str">
        <f t="shared" si="29"/>
        <v/>
      </c>
      <c r="F262" s="12" t="str">
        <f t="shared" si="30"/>
        <v/>
      </c>
      <c r="G262" s="8" t="str">
        <f t="shared" si="31"/>
        <v/>
      </c>
    </row>
    <row r="263" spans="4:7" x14ac:dyDescent="0.25">
      <c r="D263" s="8" t="str">
        <f t="shared" si="28"/>
        <v/>
      </c>
      <c r="E263" s="8" t="str">
        <f t="shared" si="29"/>
        <v/>
      </c>
      <c r="F263" s="12" t="str">
        <f t="shared" si="30"/>
        <v/>
      </c>
      <c r="G263" s="8" t="str">
        <f t="shared" si="31"/>
        <v/>
      </c>
    </row>
    <row r="264" spans="4:7" x14ac:dyDescent="0.25">
      <c r="D264" s="8" t="str">
        <f t="shared" si="28"/>
        <v/>
      </c>
      <c r="E264" s="8" t="str">
        <f t="shared" si="29"/>
        <v/>
      </c>
      <c r="F264" s="12" t="str">
        <f t="shared" si="30"/>
        <v/>
      </c>
      <c r="G264" s="8" t="str">
        <f t="shared" si="31"/>
        <v/>
      </c>
    </row>
    <row r="265" spans="4:7" x14ac:dyDescent="0.25">
      <c r="D265" s="8" t="str">
        <f t="shared" si="28"/>
        <v/>
      </c>
      <c r="E265" s="8" t="str">
        <f t="shared" si="29"/>
        <v/>
      </c>
      <c r="F265" s="12" t="str">
        <f t="shared" si="30"/>
        <v/>
      </c>
      <c r="G265" s="8" t="str">
        <f t="shared" si="31"/>
        <v/>
      </c>
    </row>
    <row r="266" spans="4:7" x14ac:dyDescent="0.25">
      <c r="D266" s="8" t="str">
        <f t="shared" si="28"/>
        <v/>
      </c>
      <c r="E266" s="8" t="str">
        <f t="shared" si="29"/>
        <v/>
      </c>
      <c r="F266" s="12" t="str">
        <f t="shared" si="30"/>
        <v/>
      </c>
      <c r="G266" s="8" t="str">
        <f t="shared" si="31"/>
        <v/>
      </c>
    </row>
    <row r="267" spans="4:7" x14ac:dyDescent="0.25">
      <c r="D267" s="8" t="str">
        <f t="shared" si="28"/>
        <v/>
      </c>
      <c r="E267" s="8" t="str">
        <f t="shared" si="29"/>
        <v/>
      </c>
      <c r="F267" s="12" t="str">
        <f t="shared" si="30"/>
        <v/>
      </c>
      <c r="G267" s="8" t="str">
        <f t="shared" si="31"/>
        <v/>
      </c>
    </row>
    <row r="268" spans="4:7" x14ac:dyDescent="0.25">
      <c r="D268" s="8" t="str">
        <f t="shared" si="28"/>
        <v/>
      </c>
      <c r="E268" s="8" t="str">
        <f t="shared" si="29"/>
        <v/>
      </c>
      <c r="F268" s="12" t="str">
        <f t="shared" si="30"/>
        <v/>
      </c>
      <c r="G268" s="8" t="str">
        <f t="shared" si="31"/>
        <v/>
      </c>
    </row>
    <row r="269" spans="4:7" x14ac:dyDescent="0.25">
      <c r="D269" s="8" t="str">
        <f t="shared" si="28"/>
        <v/>
      </c>
      <c r="E269" s="8" t="str">
        <f t="shared" si="29"/>
        <v/>
      </c>
      <c r="F269" s="12" t="str">
        <f t="shared" si="30"/>
        <v/>
      </c>
      <c r="G269" s="8" t="str">
        <f t="shared" si="31"/>
        <v/>
      </c>
    </row>
    <row r="270" spans="4:7" x14ac:dyDescent="0.25">
      <c r="D270" s="8" t="str">
        <f t="shared" si="28"/>
        <v/>
      </c>
      <c r="E270" s="8" t="str">
        <f t="shared" si="29"/>
        <v/>
      </c>
      <c r="F270" s="12" t="str">
        <f t="shared" si="30"/>
        <v/>
      </c>
      <c r="G270" s="8" t="str">
        <f t="shared" si="31"/>
        <v/>
      </c>
    </row>
    <row r="271" spans="4:7" x14ac:dyDescent="0.25">
      <c r="D271" s="8" t="str">
        <f t="shared" si="28"/>
        <v/>
      </c>
      <c r="E271" s="8" t="str">
        <f t="shared" si="29"/>
        <v/>
      </c>
      <c r="F271" s="12" t="str">
        <f t="shared" si="30"/>
        <v/>
      </c>
      <c r="G271" s="8" t="str">
        <f t="shared" si="31"/>
        <v/>
      </c>
    </row>
    <row r="272" spans="4:7" x14ac:dyDescent="0.25">
      <c r="D272" s="8" t="str">
        <f t="shared" si="28"/>
        <v/>
      </c>
      <c r="E272" s="8" t="str">
        <f t="shared" si="29"/>
        <v/>
      </c>
      <c r="F272" s="12" t="str">
        <f t="shared" si="30"/>
        <v/>
      </c>
      <c r="G272" s="8" t="str">
        <f t="shared" si="31"/>
        <v/>
      </c>
    </row>
    <row r="273" spans="4:7" x14ac:dyDescent="0.25">
      <c r="D273" s="8" t="str">
        <f t="shared" si="28"/>
        <v/>
      </c>
      <c r="E273" s="8" t="str">
        <f t="shared" si="29"/>
        <v/>
      </c>
      <c r="F273" s="12" t="str">
        <f t="shared" si="30"/>
        <v/>
      </c>
      <c r="G273" s="8" t="str">
        <f t="shared" si="31"/>
        <v/>
      </c>
    </row>
    <row r="274" spans="4:7" x14ac:dyDescent="0.25">
      <c r="D274" s="8" t="str">
        <f t="shared" si="28"/>
        <v/>
      </c>
      <c r="E274" s="8" t="str">
        <f t="shared" si="29"/>
        <v/>
      </c>
      <c r="F274" s="12" t="str">
        <f t="shared" si="30"/>
        <v/>
      </c>
      <c r="G274" s="8" t="str">
        <f t="shared" si="31"/>
        <v/>
      </c>
    </row>
    <row r="275" spans="4:7" x14ac:dyDescent="0.25">
      <c r="D275" s="8" t="str">
        <f t="shared" si="28"/>
        <v/>
      </c>
      <c r="E275" s="8" t="str">
        <f t="shared" si="29"/>
        <v/>
      </c>
      <c r="F275" s="12" t="str">
        <f t="shared" si="30"/>
        <v/>
      </c>
      <c r="G275" s="8" t="str">
        <f t="shared" si="31"/>
        <v/>
      </c>
    </row>
    <row r="276" spans="4:7" x14ac:dyDescent="0.25">
      <c r="D276" s="8" t="str">
        <f t="shared" si="28"/>
        <v/>
      </c>
      <c r="E276" s="8" t="str">
        <f t="shared" si="29"/>
        <v/>
      </c>
      <c r="F276" s="12" t="str">
        <f t="shared" si="30"/>
        <v/>
      </c>
      <c r="G276" s="8" t="str">
        <f t="shared" si="31"/>
        <v/>
      </c>
    </row>
    <row r="277" spans="4:7" x14ac:dyDescent="0.25">
      <c r="D277" s="8" t="str">
        <f t="shared" si="28"/>
        <v/>
      </c>
      <c r="E277" s="8" t="str">
        <f t="shared" si="29"/>
        <v/>
      </c>
      <c r="F277" s="12" t="str">
        <f t="shared" si="30"/>
        <v/>
      </c>
      <c r="G277" s="8" t="str">
        <f t="shared" si="31"/>
        <v/>
      </c>
    </row>
    <row r="278" spans="4:7" x14ac:dyDescent="0.25">
      <c r="D278" s="8" t="str">
        <f t="shared" si="28"/>
        <v/>
      </c>
      <c r="E278" s="8" t="str">
        <f t="shared" si="29"/>
        <v/>
      </c>
      <c r="F278" s="12" t="str">
        <f t="shared" si="30"/>
        <v/>
      </c>
      <c r="G278" s="8" t="str">
        <f t="shared" si="31"/>
        <v/>
      </c>
    </row>
    <row r="279" spans="4:7" x14ac:dyDescent="0.25">
      <c r="D279" s="8" t="str">
        <f t="shared" si="28"/>
        <v/>
      </c>
      <c r="E279" s="8" t="str">
        <f t="shared" si="29"/>
        <v/>
      </c>
      <c r="F279" s="12" t="str">
        <f t="shared" si="30"/>
        <v/>
      </c>
      <c r="G279" s="8" t="str">
        <f t="shared" si="31"/>
        <v/>
      </c>
    </row>
    <row r="280" spans="4:7" x14ac:dyDescent="0.25">
      <c r="D280" s="8" t="str">
        <f t="shared" si="28"/>
        <v/>
      </c>
      <c r="E280" s="8" t="str">
        <f t="shared" si="29"/>
        <v/>
      </c>
      <c r="F280" s="12" t="str">
        <f t="shared" si="30"/>
        <v/>
      </c>
      <c r="G280" s="8" t="str">
        <f t="shared" si="31"/>
        <v/>
      </c>
    </row>
    <row r="281" spans="4:7" x14ac:dyDescent="0.25">
      <c r="D281" s="8" t="str">
        <f t="shared" si="28"/>
        <v/>
      </c>
      <c r="E281" s="8" t="str">
        <f t="shared" si="29"/>
        <v/>
      </c>
      <c r="F281" s="12" t="str">
        <f t="shared" si="30"/>
        <v/>
      </c>
      <c r="G281" s="8" t="str">
        <f t="shared" si="31"/>
        <v/>
      </c>
    </row>
    <row r="282" spans="4:7" x14ac:dyDescent="0.25">
      <c r="D282" s="8" t="str">
        <f t="shared" si="28"/>
        <v/>
      </c>
      <c r="E282" s="8" t="str">
        <f t="shared" si="29"/>
        <v/>
      </c>
      <c r="F282" s="12" t="str">
        <f t="shared" si="30"/>
        <v/>
      </c>
      <c r="G282" s="8" t="str">
        <f t="shared" si="31"/>
        <v/>
      </c>
    </row>
    <row r="283" spans="4:7" x14ac:dyDescent="0.25">
      <c r="D283" s="8" t="str">
        <f t="shared" si="28"/>
        <v/>
      </c>
      <c r="E283" s="8" t="str">
        <f t="shared" si="29"/>
        <v/>
      </c>
      <c r="F283" s="12" t="str">
        <f t="shared" si="30"/>
        <v/>
      </c>
      <c r="G283" s="8" t="str">
        <f t="shared" si="31"/>
        <v/>
      </c>
    </row>
    <row r="284" spans="4:7" x14ac:dyDescent="0.25">
      <c r="D284" s="8" t="str">
        <f t="shared" si="28"/>
        <v/>
      </c>
      <c r="E284" s="8" t="str">
        <f t="shared" si="29"/>
        <v/>
      </c>
      <c r="F284" s="12" t="str">
        <f t="shared" si="30"/>
        <v/>
      </c>
      <c r="G284" s="8" t="str">
        <f t="shared" si="31"/>
        <v/>
      </c>
    </row>
    <row r="285" spans="4:7" x14ac:dyDescent="0.25">
      <c r="D285" s="8" t="str">
        <f t="shared" si="28"/>
        <v/>
      </c>
      <c r="E285" s="8" t="str">
        <f t="shared" si="29"/>
        <v/>
      </c>
      <c r="F285" s="12" t="str">
        <f t="shared" si="30"/>
        <v/>
      </c>
      <c r="G285" s="8" t="str">
        <f t="shared" si="31"/>
        <v/>
      </c>
    </row>
    <row r="286" spans="4:7" x14ac:dyDescent="0.25">
      <c r="D286" s="8" t="str">
        <f t="shared" si="28"/>
        <v/>
      </c>
      <c r="E286" s="8" t="str">
        <f t="shared" si="29"/>
        <v/>
      </c>
      <c r="F286" s="12" t="str">
        <f t="shared" si="30"/>
        <v/>
      </c>
      <c r="G286" s="8" t="str">
        <f t="shared" si="31"/>
        <v/>
      </c>
    </row>
    <row r="287" spans="4:7" x14ac:dyDescent="0.25">
      <c r="D287" s="8" t="str">
        <f t="shared" si="28"/>
        <v/>
      </c>
      <c r="E287" s="8" t="str">
        <f t="shared" si="29"/>
        <v/>
      </c>
      <c r="F287" s="12" t="str">
        <f t="shared" si="30"/>
        <v/>
      </c>
      <c r="G287" s="8" t="str">
        <f t="shared" si="31"/>
        <v/>
      </c>
    </row>
    <row r="288" spans="4:7" x14ac:dyDescent="0.25">
      <c r="D288" s="8" t="str">
        <f t="shared" si="28"/>
        <v/>
      </c>
      <c r="E288" s="8" t="str">
        <f t="shared" si="29"/>
        <v/>
      </c>
      <c r="F288" s="12" t="str">
        <f t="shared" si="30"/>
        <v/>
      </c>
      <c r="G288" s="8" t="str">
        <f t="shared" si="31"/>
        <v/>
      </c>
    </row>
    <row r="289" spans="4:7" x14ac:dyDescent="0.25">
      <c r="D289" s="8" t="str">
        <f t="shared" si="28"/>
        <v/>
      </c>
      <c r="E289" s="8" t="str">
        <f t="shared" si="29"/>
        <v/>
      </c>
      <c r="F289" s="12" t="str">
        <f t="shared" si="30"/>
        <v/>
      </c>
      <c r="G289" s="8" t="str">
        <f t="shared" si="31"/>
        <v/>
      </c>
    </row>
    <row r="290" spans="4:7" x14ac:dyDescent="0.25">
      <c r="D290" s="8" t="str">
        <f t="shared" si="28"/>
        <v/>
      </c>
      <c r="E290" s="8" t="str">
        <f t="shared" si="29"/>
        <v/>
      </c>
      <c r="F290" s="12" t="str">
        <f t="shared" si="30"/>
        <v/>
      </c>
      <c r="G290" s="8" t="str">
        <f t="shared" si="31"/>
        <v/>
      </c>
    </row>
    <row r="291" spans="4:7" x14ac:dyDescent="0.25">
      <c r="D291" s="8" t="str">
        <f t="shared" si="28"/>
        <v/>
      </c>
      <c r="E291" s="8" t="str">
        <f t="shared" si="29"/>
        <v/>
      </c>
      <c r="F291" s="12" t="str">
        <f t="shared" si="30"/>
        <v/>
      </c>
      <c r="G291" s="8" t="str">
        <f t="shared" si="31"/>
        <v/>
      </c>
    </row>
    <row r="292" spans="4:7" x14ac:dyDescent="0.25">
      <c r="D292" s="8" t="str">
        <f t="shared" si="28"/>
        <v/>
      </c>
      <c r="E292" s="8" t="str">
        <f t="shared" si="29"/>
        <v/>
      </c>
      <c r="F292" s="12" t="str">
        <f t="shared" si="30"/>
        <v/>
      </c>
      <c r="G292" s="8" t="str">
        <f t="shared" si="31"/>
        <v/>
      </c>
    </row>
    <row r="293" spans="4:7" x14ac:dyDescent="0.25">
      <c r="D293" s="8" t="str">
        <f t="shared" si="28"/>
        <v/>
      </c>
      <c r="E293" s="8" t="str">
        <f t="shared" si="29"/>
        <v/>
      </c>
      <c r="F293" s="12" t="str">
        <f t="shared" si="30"/>
        <v/>
      </c>
      <c r="G293" s="8" t="str">
        <f t="shared" si="31"/>
        <v/>
      </c>
    </row>
    <row r="294" spans="4:7" x14ac:dyDescent="0.25">
      <c r="D294" s="8" t="str">
        <f t="shared" si="28"/>
        <v/>
      </c>
      <c r="E294" s="8" t="str">
        <f t="shared" si="29"/>
        <v/>
      </c>
      <c r="F294" s="12" t="str">
        <f t="shared" si="30"/>
        <v/>
      </c>
      <c r="G294" s="8" t="str">
        <f t="shared" si="31"/>
        <v/>
      </c>
    </row>
    <row r="295" spans="4:7" x14ac:dyDescent="0.25">
      <c r="D295" s="8" t="str">
        <f t="shared" si="28"/>
        <v/>
      </c>
      <c r="E295" s="8" t="str">
        <f t="shared" si="29"/>
        <v/>
      </c>
      <c r="F295" s="12" t="str">
        <f t="shared" si="30"/>
        <v/>
      </c>
      <c r="G295" s="8" t="str">
        <f t="shared" si="31"/>
        <v/>
      </c>
    </row>
    <row r="296" spans="4:7" x14ac:dyDescent="0.25">
      <c r="D296" s="8" t="str">
        <f t="shared" si="28"/>
        <v/>
      </c>
      <c r="E296" s="8" t="str">
        <f t="shared" si="29"/>
        <v/>
      </c>
      <c r="F296" s="12" t="str">
        <f t="shared" si="30"/>
        <v/>
      </c>
      <c r="G296" s="8" t="str">
        <f t="shared" si="31"/>
        <v/>
      </c>
    </row>
    <row r="297" spans="4:7" x14ac:dyDescent="0.25">
      <c r="D297" s="8" t="str">
        <f t="shared" si="28"/>
        <v/>
      </c>
      <c r="E297" s="8" t="str">
        <f t="shared" si="29"/>
        <v/>
      </c>
      <c r="F297" s="12" t="str">
        <f t="shared" si="30"/>
        <v/>
      </c>
      <c r="G297" s="8" t="str">
        <f t="shared" si="31"/>
        <v/>
      </c>
    </row>
    <row r="298" spans="4:7" x14ac:dyDescent="0.25">
      <c r="D298" s="8" t="str">
        <f t="shared" si="28"/>
        <v/>
      </c>
      <c r="E298" s="8" t="str">
        <f t="shared" si="29"/>
        <v/>
      </c>
      <c r="F298" s="12" t="str">
        <f t="shared" si="30"/>
        <v/>
      </c>
      <c r="G298" s="8" t="str">
        <f t="shared" si="31"/>
        <v/>
      </c>
    </row>
    <row r="299" spans="4:7" x14ac:dyDescent="0.25">
      <c r="D299" s="8" t="str">
        <f t="shared" si="28"/>
        <v/>
      </c>
      <c r="E299" s="8" t="str">
        <f t="shared" si="29"/>
        <v/>
      </c>
      <c r="F299" s="12" t="str">
        <f t="shared" si="30"/>
        <v/>
      </c>
      <c r="G299" s="8" t="str">
        <f t="shared" si="31"/>
        <v/>
      </c>
    </row>
    <row r="300" spans="4:7" x14ac:dyDescent="0.25">
      <c r="D300" s="8" t="str">
        <f t="shared" si="28"/>
        <v/>
      </c>
      <c r="E300" s="8" t="str">
        <f t="shared" si="29"/>
        <v/>
      </c>
      <c r="F300" s="12" t="str">
        <f t="shared" si="30"/>
        <v/>
      </c>
      <c r="G300" s="8" t="str">
        <f t="shared" si="31"/>
        <v/>
      </c>
    </row>
    <row r="301" spans="4:7" x14ac:dyDescent="0.25">
      <c r="D301" s="8" t="str">
        <f t="shared" si="28"/>
        <v/>
      </c>
      <c r="E301" s="8" t="str">
        <f t="shared" si="29"/>
        <v/>
      </c>
      <c r="F301" s="12" t="str">
        <f t="shared" si="30"/>
        <v/>
      </c>
      <c r="G301" s="8" t="str">
        <f t="shared" si="31"/>
        <v/>
      </c>
    </row>
    <row r="302" spans="4:7" x14ac:dyDescent="0.25">
      <c r="D302" s="8" t="str">
        <f t="shared" si="28"/>
        <v/>
      </c>
      <c r="E302" s="8" t="str">
        <f t="shared" si="29"/>
        <v/>
      </c>
      <c r="F302" s="12" t="str">
        <f t="shared" si="30"/>
        <v/>
      </c>
      <c r="G302" s="8" t="str">
        <f t="shared" si="31"/>
        <v/>
      </c>
    </row>
    <row r="303" spans="4:7" x14ac:dyDescent="0.25">
      <c r="D303" s="8" t="str">
        <f t="shared" ref="D303:D366" si="32">IF(ISBLANK(C303),"",VLOOKUP(C303,Entry,2,FALSE))</f>
        <v/>
      </c>
      <c r="E303" s="8" t="str">
        <f t="shared" ref="E303:E366" si="33">IF(ISBLANK(C303),"",VLOOKUP(C303,Entry,3,FALSE))</f>
        <v/>
      </c>
      <c r="F303" s="12" t="str">
        <f t="shared" ref="F303:F366" si="34">IF(ISBLANK(C303),"",VLOOKUP(C303,Entry,4,FALSE))</f>
        <v/>
      </c>
      <c r="G303" s="8" t="str">
        <f t="shared" ref="G303:G366" si="35">IF(ISBLANK(C303),"",VLOOKUP(C303,Entry,7,FALSE))</f>
        <v/>
      </c>
    </row>
    <row r="304" spans="4:7" x14ac:dyDescent="0.25">
      <c r="D304" s="8" t="str">
        <f t="shared" si="32"/>
        <v/>
      </c>
      <c r="E304" s="8" t="str">
        <f t="shared" si="33"/>
        <v/>
      </c>
      <c r="F304" s="12" t="str">
        <f t="shared" si="34"/>
        <v/>
      </c>
      <c r="G304" s="8" t="str">
        <f t="shared" si="35"/>
        <v/>
      </c>
    </row>
    <row r="305" spans="4:7" x14ac:dyDescent="0.25">
      <c r="D305" s="8" t="str">
        <f t="shared" si="32"/>
        <v/>
      </c>
      <c r="E305" s="8" t="str">
        <f t="shared" si="33"/>
        <v/>
      </c>
      <c r="F305" s="12" t="str">
        <f t="shared" si="34"/>
        <v/>
      </c>
      <c r="G305" s="8" t="str">
        <f t="shared" si="35"/>
        <v/>
      </c>
    </row>
    <row r="306" spans="4:7" x14ac:dyDescent="0.25">
      <c r="D306" s="8" t="str">
        <f t="shared" si="32"/>
        <v/>
      </c>
      <c r="E306" s="8" t="str">
        <f t="shared" si="33"/>
        <v/>
      </c>
      <c r="F306" s="12" t="str">
        <f t="shared" si="34"/>
        <v/>
      </c>
      <c r="G306" s="8" t="str">
        <f t="shared" si="35"/>
        <v/>
      </c>
    </row>
    <row r="307" spans="4:7" x14ac:dyDescent="0.25">
      <c r="D307" s="8" t="str">
        <f t="shared" si="32"/>
        <v/>
      </c>
      <c r="E307" s="8" t="str">
        <f t="shared" si="33"/>
        <v/>
      </c>
      <c r="F307" s="12" t="str">
        <f t="shared" si="34"/>
        <v/>
      </c>
      <c r="G307" s="8" t="str">
        <f t="shared" si="35"/>
        <v/>
      </c>
    </row>
    <row r="308" spans="4:7" x14ac:dyDescent="0.25">
      <c r="D308" s="8" t="str">
        <f t="shared" si="32"/>
        <v/>
      </c>
      <c r="E308" s="8" t="str">
        <f t="shared" si="33"/>
        <v/>
      </c>
      <c r="F308" s="12" t="str">
        <f t="shared" si="34"/>
        <v/>
      </c>
      <c r="G308" s="8" t="str">
        <f t="shared" si="35"/>
        <v/>
      </c>
    </row>
    <row r="309" spans="4:7" x14ac:dyDescent="0.25">
      <c r="D309" s="8" t="str">
        <f t="shared" si="32"/>
        <v/>
      </c>
      <c r="E309" s="8" t="str">
        <f t="shared" si="33"/>
        <v/>
      </c>
      <c r="F309" s="12" t="str">
        <f t="shared" si="34"/>
        <v/>
      </c>
      <c r="G309" s="8" t="str">
        <f t="shared" si="35"/>
        <v/>
      </c>
    </row>
    <row r="310" spans="4:7" x14ac:dyDescent="0.25">
      <c r="D310" s="8" t="str">
        <f t="shared" si="32"/>
        <v/>
      </c>
      <c r="E310" s="8" t="str">
        <f t="shared" si="33"/>
        <v/>
      </c>
      <c r="F310" s="12" t="str">
        <f t="shared" si="34"/>
        <v/>
      </c>
      <c r="G310" s="8" t="str">
        <f t="shared" si="35"/>
        <v/>
      </c>
    </row>
    <row r="311" spans="4:7" x14ac:dyDescent="0.25">
      <c r="D311" s="8" t="str">
        <f t="shared" si="32"/>
        <v/>
      </c>
      <c r="E311" s="8" t="str">
        <f t="shared" si="33"/>
        <v/>
      </c>
      <c r="F311" s="12" t="str">
        <f t="shared" si="34"/>
        <v/>
      </c>
      <c r="G311" s="8" t="str">
        <f t="shared" si="35"/>
        <v/>
      </c>
    </row>
    <row r="312" spans="4:7" x14ac:dyDescent="0.25">
      <c r="D312" s="8" t="str">
        <f t="shared" si="32"/>
        <v/>
      </c>
      <c r="E312" s="8" t="str">
        <f t="shared" si="33"/>
        <v/>
      </c>
      <c r="F312" s="12" t="str">
        <f t="shared" si="34"/>
        <v/>
      </c>
      <c r="G312" s="8" t="str">
        <f t="shared" si="35"/>
        <v/>
      </c>
    </row>
    <row r="313" spans="4:7" x14ac:dyDescent="0.25">
      <c r="D313" s="8" t="str">
        <f t="shared" si="32"/>
        <v/>
      </c>
      <c r="E313" s="8" t="str">
        <f t="shared" si="33"/>
        <v/>
      </c>
      <c r="F313" s="12" t="str">
        <f t="shared" si="34"/>
        <v/>
      </c>
      <c r="G313" s="8" t="str">
        <f t="shared" si="35"/>
        <v/>
      </c>
    </row>
    <row r="314" spans="4:7" x14ac:dyDescent="0.25">
      <c r="D314" s="8" t="str">
        <f t="shared" si="32"/>
        <v/>
      </c>
      <c r="E314" s="8" t="str">
        <f t="shared" si="33"/>
        <v/>
      </c>
      <c r="F314" s="12" t="str">
        <f t="shared" si="34"/>
        <v/>
      </c>
      <c r="G314" s="8" t="str">
        <f t="shared" si="35"/>
        <v/>
      </c>
    </row>
    <row r="315" spans="4:7" x14ac:dyDescent="0.25">
      <c r="D315" s="8" t="str">
        <f t="shared" si="32"/>
        <v/>
      </c>
      <c r="E315" s="8" t="str">
        <f t="shared" si="33"/>
        <v/>
      </c>
      <c r="F315" s="12" t="str">
        <f t="shared" si="34"/>
        <v/>
      </c>
      <c r="G315" s="8" t="str">
        <f t="shared" si="35"/>
        <v/>
      </c>
    </row>
    <row r="316" spans="4:7" x14ac:dyDescent="0.25">
      <c r="D316" s="8" t="str">
        <f t="shared" si="32"/>
        <v/>
      </c>
      <c r="E316" s="8" t="str">
        <f t="shared" si="33"/>
        <v/>
      </c>
      <c r="F316" s="12" t="str">
        <f t="shared" si="34"/>
        <v/>
      </c>
      <c r="G316" s="8" t="str">
        <f t="shared" si="35"/>
        <v/>
      </c>
    </row>
    <row r="317" spans="4:7" x14ac:dyDescent="0.25">
      <c r="D317" s="8" t="str">
        <f t="shared" si="32"/>
        <v/>
      </c>
      <c r="E317" s="8" t="str">
        <f t="shared" si="33"/>
        <v/>
      </c>
      <c r="F317" s="12" t="str">
        <f t="shared" si="34"/>
        <v/>
      </c>
      <c r="G317" s="8" t="str">
        <f t="shared" si="35"/>
        <v/>
      </c>
    </row>
    <row r="318" spans="4:7" x14ac:dyDescent="0.25">
      <c r="D318" s="8" t="str">
        <f t="shared" si="32"/>
        <v/>
      </c>
      <c r="E318" s="8" t="str">
        <f t="shared" si="33"/>
        <v/>
      </c>
      <c r="F318" s="12" t="str">
        <f t="shared" si="34"/>
        <v/>
      </c>
      <c r="G318" s="8" t="str">
        <f t="shared" si="35"/>
        <v/>
      </c>
    </row>
    <row r="319" spans="4:7" x14ac:dyDescent="0.25">
      <c r="D319" s="8" t="str">
        <f t="shared" si="32"/>
        <v/>
      </c>
      <c r="E319" s="8" t="str">
        <f t="shared" si="33"/>
        <v/>
      </c>
      <c r="F319" s="12" t="str">
        <f t="shared" si="34"/>
        <v/>
      </c>
      <c r="G319" s="8" t="str">
        <f t="shared" si="35"/>
        <v/>
      </c>
    </row>
    <row r="320" spans="4:7" x14ac:dyDescent="0.25">
      <c r="D320" s="8" t="str">
        <f t="shared" si="32"/>
        <v/>
      </c>
      <c r="E320" s="8" t="str">
        <f t="shared" si="33"/>
        <v/>
      </c>
      <c r="F320" s="12" t="str">
        <f t="shared" si="34"/>
        <v/>
      </c>
      <c r="G320" s="8" t="str">
        <f t="shared" si="35"/>
        <v/>
      </c>
    </row>
    <row r="321" spans="4:7" x14ac:dyDescent="0.25">
      <c r="D321" s="8" t="str">
        <f t="shared" si="32"/>
        <v/>
      </c>
      <c r="E321" s="8" t="str">
        <f t="shared" si="33"/>
        <v/>
      </c>
      <c r="F321" s="12" t="str">
        <f t="shared" si="34"/>
        <v/>
      </c>
      <c r="G321" s="8" t="str">
        <f t="shared" si="35"/>
        <v/>
      </c>
    </row>
    <row r="322" spans="4:7" x14ac:dyDescent="0.25">
      <c r="D322" s="8" t="str">
        <f t="shared" si="32"/>
        <v/>
      </c>
      <c r="E322" s="8" t="str">
        <f t="shared" si="33"/>
        <v/>
      </c>
      <c r="F322" s="12" t="str">
        <f t="shared" si="34"/>
        <v/>
      </c>
      <c r="G322" s="8" t="str">
        <f t="shared" si="35"/>
        <v/>
      </c>
    </row>
    <row r="323" spans="4:7" x14ac:dyDescent="0.25">
      <c r="D323" s="8" t="str">
        <f t="shared" si="32"/>
        <v/>
      </c>
      <c r="E323" s="8" t="str">
        <f t="shared" si="33"/>
        <v/>
      </c>
      <c r="F323" s="12" t="str">
        <f t="shared" si="34"/>
        <v/>
      </c>
      <c r="G323" s="8" t="str">
        <f t="shared" si="35"/>
        <v/>
      </c>
    </row>
    <row r="324" spans="4:7" x14ac:dyDescent="0.25">
      <c r="D324" s="8" t="str">
        <f t="shared" si="32"/>
        <v/>
      </c>
      <c r="E324" s="8" t="str">
        <f t="shared" si="33"/>
        <v/>
      </c>
      <c r="F324" s="12" t="str">
        <f t="shared" si="34"/>
        <v/>
      </c>
      <c r="G324" s="8" t="str">
        <f t="shared" si="35"/>
        <v/>
      </c>
    </row>
    <row r="325" spans="4:7" x14ac:dyDescent="0.25">
      <c r="D325" s="8" t="str">
        <f t="shared" si="32"/>
        <v/>
      </c>
      <c r="E325" s="8" t="str">
        <f t="shared" si="33"/>
        <v/>
      </c>
      <c r="F325" s="12" t="str">
        <f t="shared" si="34"/>
        <v/>
      </c>
      <c r="G325" s="8" t="str">
        <f t="shared" si="35"/>
        <v/>
      </c>
    </row>
    <row r="326" spans="4:7" x14ac:dyDescent="0.25">
      <c r="D326" s="8" t="str">
        <f t="shared" si="32"/>
        <v/>
      </c>
      <c r="E326" s="8" t="str">
        <f t="shared" si="33"/>
        <v/>
      </c>
      <c r="F326" s="12" t="str">
        <f t="shared" si="34"/>
        <v/>
      </c>
      <c r="G326" s="8" t="str">
        <f t="shared" si="35"/>
        <v/>
      </c>
    </row>
    <row r="327" spans="4:7" x14ac:dyDescent="0.25">
      <c r="D327" s="8" t="str">
        <f t="shared" si="32"/>
        <v/>
      </c>
      <c r="E327" s="8" t="str">
        <f t="shared" si="33"/>
        <v/>
      </c>
      <c r="F327" s="12" t="str">
        <f t="shared" si="34"/>
        <v/>
      </c>
      <c r="G327" s="8" t="str">
        <f t="shared" si="35"/>
        <v/>
      </c>
    </row>
    <row r="328" spans="4:7" x14ac:dyDescent="0.25">
      <c r="D328" s="8" t="str">
        <f t="shared" si="32"/>
        <v/>
      </c>
      <c r="E328" s="8" t="str">
        <f t="shared" si="33"/>
        <v/>
      </c>
      <c r="F328" s="12" t="str">
        <f t="shared" si="34"/>
        <v/>
      </c>
      <c r="G328" s="8" t="str">
        <f t="shared" si="35"/>
        <v/>
      </c>
    </row>
    <row r="329" spans="4:7" x14ac:dyDescent="0.25">
      <c r="D329" s="8" t="str">
        <f t="shared" si="32"/>
        <v/>
      </c>
      <c r="E329" s="8" t="str">
        <f t="shared" si="33"/>
        <v/>
      </c>
      <c r="F329" s="12" t="str">
        <f t="shared" si="34"/>
        <v/>
      </c>
      <c r="G329" s="8" t="str">
        <f t="shared" si="35"/>
        <v/>
      </c>
    </row>
    <row r="330" spans="4:7" x14ac:dyDescent="0.25">
      <c r="D330" s="8" t="str">
        <f t="shared" si="32"/>
        <v/>
      </c>
      <c r="E330" s="8" t="str">
        <f t="shared" si="33"/>
        <v/>
      </c>
      <c r="F330" s="12" t="str">
        <f t="shared" si="34"/>
        <v/>
      </c>
      <c r="G330" s="8" t="str">
        <f t="shared" si="35"/>
        <v/>
      </c>
    </row>
    <row r="331" spans="4:7" x14ac:dyDescent="0.25">
      <c r="D331" s="8" t="str">
        <f t="shared" si="32"/>
        <v/>
      </c>
      <c r="E331" s="8" t="str">
        <f t="shared" si="33"/>
        <v/>
      </c>
      <c r="F331" s="12" t="str">
        <f t="shared" si="34"/>
        <v/>
      </c>
      <c r="G331" s="8" t="str">
        <f t="shared" si="35"/>
        <v/>
      </c>
    </row>
    <row r="332" spans="4:7" x14ac:dyDescent="0.25">
      <c r="D332" s="8" t="str">
        <f t="shared" si="32"/>
        <v/>
      </c>
      <c r="E332" s="8" t="str">
        <f t="shared" si="33"/>
        <v/>
      </c>
      <c r="F332" s="12" t="str">
        <f t="shared" si="34"/>
        <v/>
      </c>
      <c r="G332" s="8" t="str">
        <f t="shared" si="35"/>
        <v/>
      </c>
    </row>
    <row r="333" spans="4:7" x14ac:dyDescent="0.25">
      <c r="D333" s="8" t="str">
        <f t="shared" si="32"/>
        <v/>
      </c>
      <c r="E333" s="8" t="str">
        <f t="shared" si="33"/>
        <v/>
      </c>
      <c r="F333" s="12" t="str">
        <f t="shared" si="34"/>
        <v/>
      </c>
      <c r="G333" s="8" t="str">
        <f t="shared" si="35"/>
        <v/>
      </c>
    </row>
    <row r="334" spans="4:7" x14ac:dyDescent="0.25">
      <c r="D334" s="8" t="str">
        <f t="shared" si="32"/>
        <v/>
      </c>
      <c r="E334" s="8" t="str">
        <f t="shared" si="33"/>
        <v/>
      </c>
      <c r="F334" s="12" t="str">
        <f t="shared" si="34"/>
        <v/>
      </c>
      <c r="G334" s="8" t="str">
        <f t="shared" si="35"/>
        <v/>
      </c>
    </row>
    <row r="335" spans="4:7" x14ac:dyDescent="0.25">
      <c r="D335" s="8" t="str">
        <f t="shared" si="32"/>
        <v/>
      </c>
      <c r="E335" s="8" t="str">
        <f t="shared" si="33"/>
        <v/>
      </c>
      <c r="F335" s="12" t="str">
        <f t="shared" si="34"/>
        <v/>
      </c>
      <c r="G335" s="8" t="str">
        <f t="shared" si="35"/>
        <v/>
      </c>
    </row>
    <row r="336" spans="4:7" x14ac:dyDescent="0.25">
      <c r="D336" s="8" t="str">
        <f t="shared" si="32"/>
        <v/>
      </c>
      <c r="E336" s="8" t="str">
        <f t="shared" si="33"/>
        <v/>
      </c>
      <c r="F336" s="12" t="str">
        <f t="shared" si="34"/>
        <v/>
      </c>
      <c r="G336" s="8" t="str">
        <f t="shared" si="35"/>
        <v/>
      </c>
    </row>
    <row r="337" spans="4:7" x14ac:dyDescent="0.25">
      <c r="D337" s="8" t="str">
        <f t="shared" si="32"/>
        <v/>
      </c>
      <c r="E337" s="8" t="str">
        <f t="shared" si="33"/>
        <v/>
      </c>
      <c r="F337" s="12" t="str">
        <f t="shared" si="34"/>
        <v/>
      </c>
      <c r="G337" s="8" t="str">
        <f t="shared" si="35"/>
        <v/>
      </c>
    </row>
    <row r="338" spans="4:7" x14ac:dyDescent="0.25">
      <c r="D338" s="8" t="str">
        <f t="shared" si="32"/>
        <v/>
      </c>
      <c r="E338" s="8" t="str">
        <f t="shared" si="33"/>
        <v/>
      </c>
      <c r="F338" s="12" t="str">
        <f t="shared" si="34"/>
        <v/>
      </c>
      <c r="G338" s="8" t="str">
        <f t="shared" si="35"/>
        <v/>
      </c>
    </row>
    <row r="339" spans="4:7" x14ac:dyDescent="0.25">
      <c r="D339" s="8" t="str">
        <f t="shared" si="32"/>
        <v/>
      </c>
      <c r="E339" s="8" t="str">
        <f t="shared" si="33"/>
        <v/>
      </c>
      <c r="F339" s="12" t="str">
        <f t="shared" si="34"/>
        <v/>
      </c>
      <c r="G339" s="8" t="str">
        <f t="shared" si="35"/>
        <v/>
      </c>
    </row>
    <row r="340" spans="4:7" x14ac:dyDescent="0.25">
      <c r="D340" s="8" t="str">
        <f t="shared" si="32"/>
        <v/>
      </c>
      <c r="E340" s="8" t="str">
        <f t="shared" si="33"/>
        <v/>
      </c>
      <c r="F340" s="12" t="str">
        <f t="shared" si="34"/>
        <v/>
      </c>
      <c r="G340" s="8" t="str">
        <f t="shared" si="35"/>
        <v/>
      </c>
    </row>
    <row r="341" spans="4:7" x14ac:dyDescent="0.25">
      <c r="D341" s="8" t="str">
        <f t="shared" si="32"/>
        <v/>
      </c>
      <c r="E341" s="8" t="str">
        <f t="shared" si="33"/>
        <v/>
      </c>
      <c r="F341" s="12" t="str">
        <f t="shared" si="34"/>
        <v/>
      </c>
      <c r="G341" s="8" t="str">
        <f t="shared" si="35"/>
        <v/>
      </c>
    </row>
    <row r="342" spans="4:7" x14ac:dyDescent="0.25">
      <c r="D342" s="8" t="str">
        <f t="shared" si="32"/>
        <v/>
      </c>
      <c r="E342" s="8" t="str">
        <f t="shared" si="33"/>
        <v/>
      </c>
      <c r="F342" s="12" t="str">
        <f t="shared" si="34"/>
        <v/>
      </c>
      <c r="G342" s="8" t="str">
        <f t="shared" si="35"/>
        <v/>
      </c>
    </row>
    <row r="343" spans="4:7" x14ac:dyDescent="0.25">
      <c r="D343" s="8" t="str">
        <f t="shared" si="32"/>
        <v/>
      </c>
      <c r="E343" s="8" t="str">
        <f t="shared" si="33"/>
        <v/>
      </c>
      <c r="F343" s="12" t="str">
        <f t="shared" si="34"/>
        <v/>
      </c>
      <c r="G343" s="8" t="str">
        <f t="shared" si="35"/>
        <v/>
      </c>
    </row>
    <row r="344" spans="4:7" x14ac:dyDescent="0.25">
      <c r="D344" s="8" t="str">
        <f t="shared" si="32"/>
        <v/>
      </c>
      <c r="E344" s="8" t="str">
        <f t="shared" si="33"/>
        <v/>
      </c>
      <c r="F344" s="12" t="str">
        <f t="shared" si="34"/>
        <v/>
      </c>
      <c r="G344" s="8" t="str">
        <f t="shared" si="35"/>
        <v/>
      </c>
    </row>
    <row r="345" spans="4:7" x14ac:dyDescent="0.25">
      <c r="D345" s="8" t="str">
        <f t="shared" si="32"/>
        <v/>
      </c>
      <c r="E345" s="8" t="str">
        <f t="shared" si="33"/>
        <v/>
      </c>
      <c r="F345" s="12" t="str">
        <f t="shared" si="34"/>
        <v/>
      </c>
      <c r="G345" s="8" t="str">
        <f t="shared" si="35"/>
        <v/>
      </c>
    </row>
    <row r="346" spans="4:7" x14ac:dyDescent="0.25">
      <c r="D346" s="8" t="str">
        <f t="shared" si="32"/>
        <v/>
      </c>
      <c r="E346" s="8" t="str">
        <f t="shared" si="33"/>
        <v/>
      </c>
      <c r="F346" s="12" t="str">
        <f t="shared" si="34"/>
        <v/>
      </c>
      <c r="G346" s="8" t="str">
        <f t="shared" si="35"/>
        <v/>
      </c>
    </row>
    <row r="347" spans="4:7" x14ac:dyDescent="0.25">
      <c r="D347" s="8" t="str">
        <f t="shared" si="32"/>
        <v/>
      </c>
      <c r="E347" s="8" t="str">
        <f t="shared" si="33"/>
        <v/>
      </c>
      <c r="F347" s="12" t="str">
        <f t="shared" si="34"/>
        <v/>
      </c>
      <c r="G347" s="8" t="str">
        <f t="shared" si="35"/>
        <v/>
      </c>
    </row>
    <row r="348" spans="4:7" x14ac:dyDescent="0.25">
      <c r="D348" s="8" t="str">
        <f t="shared" si="32"/>
        <v/>
      </c>
      <c r="E348" s="8" t="str">
        <f t="shared" si="33"/>
        <v/>
      </c>
      <c r="F348" s="12" t="str">
        <f t="shared" si="34"/>
        <v/>
      </c>
      <c r="G348" s="8" t="str">
        <f t="shared" si="35"/>
        <v/>
      </c>
    </row>
    <row r="349" spans="4:7" x14ac:dyDescent="0.25">
      <c r="D349" s="8" t="str">
        <f t="shared" si="32"/>
        <v/>
      </c>
      <c r="E349" s="8" t="str">
        <f t="shared" si="33"/>
        <v/>
      </c>
      <c r="F349" s="12" t="str">
        <f t="shared" si="34"/>
        <v/>
      </c>
      <c r="G349" s="8" t="str">
        <f t="shared" si="35"/>
        <v/>
      </c>
    </row>
    <row r="350" spans="4:7" x14ac:dyDescent="0.25">
      <c r="D350" s="8" t="str">
        <f t="shared" si="32"/>
        <v/>
      </c>
      <c r="E350" s="8" t="str">
        <f t="shared" si="33"/>
        <v/>
      </c>
      <c r="F350" s="12" t="str">
        <f t="shared" si="34"/>
        <v/>
      </c>
      <c r="G350" s="8" t="str">
        <f t="shared" si="35"/>
        <v/>
      </c>
    </row>
    <row r="351" spans="4:7" x14ac:dyDescent="0.25">
      <c r="D351" s="8" t="str">
        <f t="shared" si="32"/>
        <v/>
      </c>
      <c r="E351" s="8" t="str">
        <f t="shared" si="33"/>
        <v/>
      </c>
      <c r="F351" s="12" t="str">
        <f t="shared" si="34"/>
        <v/>
      </c>
      <c r="G351" s="8" t="str">
        <f t="shared" si="35"/>
        <v/>
      </c>
    </row>
    <row r="352" spans="4:7" x14ac:dyDescent="0.25">
      <c r="D352" s="8" t="str">
        <f t="shared" si="32"/>
        <v/>
      </c>
      <c r="E352" s="8" t="str">
        <f t="shared" si="33"/>
        <v/>
      </c>
      <c r="F352" s="12" t="str">
        <f t="shared" si="34"/>
        <v/>
      </c>
      <c r="G352" s="8" t="str">
        <f t="shared" si="35"/>
        <v/>
      </c>
    </row>
    <row r="353" spans="4:7" x14ac:dyDescent="0.25">
      <c r="D353" s="8" t="str">
        <f t="shared" si="32"/>
        <v/>
      </c>
      <c r="E353" s="8" t="str">
        <f t="shared" si="33"/>
        <v/>
      </c>
      <c r="F353" s="12" t="str">
        <f t="shared" si="34"/>
        <v/>
      </c>
      <c r="G353" s="8" t="str">
        <f t="shared" si="35"/>
        <v/>
      </c>
    </row>
    <row r="354" spans="4:7" x14ac:dyDescent="0.25">
      <c r="D354" s="8" t="str">
        <f t="shared" si="32"/>
        <v/>
      </c>
      <c r="E354" s="8" t="str">
        <f t="shared" si="33"/>
        <v/>
      </c>
      <c r="F354" s="12" t="str">
        <f t="shared" si="34"/>
        <v/>
      </c>
      <c r="G354" s="8" t="str">
        <f t="shared" si="35"/>
        <v/>
      </c>
    </row>
    <row r="355" spans="4:7" x14ac:dyDescent="0.25">
      <c r="D355" s="8" t="str">
        <f t="shared" si="32"/>
        <v/>
      </c>
      <c r="E355" s="8" t="str">
        <f t="shared" si="33"/>
        <v/>
      </c>
      <c r="F355" s="12" t="str">
        <f t="shared" si="34"/>
        <v/>
      </c>
      <c r="G355" s="8" t="str">
        <f t="shared" si="35"/>
        <v/>
      </c>
    </row>
    <row r="356" spans="4:7" x14ac:dyDescent="0.25">
      <c r="D356" s="8" t="str">
        <f t="shared" si="32"/>
        <v/>
      </c>
      <c r="E356" s="8" t="str">
        <f t="shared" si="33"/>
        <v/>
      </c>
      <c r="F356" s="12" t="str">
        <f t="shared" si="34"/>
        <v/>
      </c>
      <c r="G356" s="8" t="str">
        <f t="shared" si="35"/>
        <v/>
      </c>
    </row>
    <row r="357" spans="4:7" x14ac:dyDescent="0.25">
      <c r="D357" s="8" t="str">
        <f t="shared" si="32"/>
        <v/>
      </c>
      <c r="E357" s="8" t="str">
        <f t="shared" si="33"/>
        <v/>
      </c>
      <c r="F357" s="12" t="str">
        <f t="shared" si="34"/>
        <v/>
      </c>
      <c r="G357" s="8" t="str">
        <f t="shared" si="35"/>
        <v/>
      </c>
    </row>
    <row r="358" spans="4:7" x14ac:dyDescent="0.25">
      <c r="D358" s="8" t="str">
        <f t="shared" si="32"/>
        <v/>
      </c>
      <c r="E358" s="8" t="str">
        <f t="shared" si="33"/>
        <v/>
      </c>
      <c r="F358" s="12" t="str">
        <f t="shared" si="34"/>
        <v/>
      </c>
      <c r="G358" s="8" t="str">
        <f t="shared" si="35"/>
        <v/>
      </c>
    </row>
    <row r="359" spans="4:7" x14ac:dyDescent="0.25">
      <c r="D359" s="8" t="str">
        <f t="shared" si="32"/>
        <v/>
      </c>
      <c r="E359" s="8" t="str">
        <f t="shared" si="33"/>
        <v/>
      </c>
      <c r="F359" s="12" t="str">
        <f t="shared" si="34"/>
        <v/>
      </c>
      <c r="G359" s="8" t="str">
        <f t="shared" si="35"/>
        <v/>
      </c>
    </row>
    <row r="360" spans="4:7" x14ac:dyDescent="0.25">
      <c r="D360" s="8" t="str">
        <f t="shared" si="32"/>
        <v/>
      </c>
      <c r="E360" s="8" t="str">
        <f t="shared" si="33"/>
        <v/>
      </c>
      <c r="F360" s="12" t="str">
        <f t="shared" si="34"/>
        <v/>
      </c>
      <c r="G360" s="8" t="str">
        <f t="shared" si="35"/>
        <v/>
      </c>
    </row>
    <row r="361" spans="4:7" x14ac:dyDescent="0.25">
      <c r="D361" s="8" t="str">
        <f t="shared" si="32"/>
        <v/>
      </c>
      <c r="E361" s="8" t="str">
        <f t="shared" si="33"/>
        <v/>
      </c>
      <c r="F361" s="12" t="str">
        <f t="shared" si="34"/>
        <v/>
      </c>
      <c r="G361" s="8" t="str">
        <f t="shared" si="35"/>
        <v/>
      </c>
    </row>
    <row r="362" spans="4:7" x14ac:dyDescent="0.25">
      <c r="D362" s="8" t="str">
        <f t="shared" si="32"/>
        <v/>
      </c>
      <c r="E362" s="8" t="str">
        <f t="shared" si="33"/>
        <v/>
      </c>
      <c r="F362" s="12" t="str">
        <f t="shared" si="34"/>
        <v/>
      </c>
      <c r="G362" s="8" t="str">
        <f t="shared" si="35"/>
        <v/>
      </c>
    </row>
    <row r="363" spans="4:7" x14ac:dyDescent="0.25">
      <c r="D363" s="8" t="str">
        <f t="shared" si="32"/>
        <v/>
      </c>
      <c r="E363" s="8" t="str">
        <f t="shared" si="33"/>
        <v/>
      </c>
      <c r="F363" s="12" t="str">
        <f t="shared" si="34"/>
        <v/>
      </c>
      <c r="G363" s="8" t="str">
        <f t="shared" si="35"/>
        <v/>
      </c>
    </row>
    <row r="364" spans="4:7" x14ac:dyDescent="0.25">
      <c r="D364" s="8" t="str">
        <f t="shared" si="32"/>
        <v/>
      </c>
      <c r="E364" s="8" t="str">
        <f t="shared" si="33"/>
        <v/>
      </c>
      <c r="F364" s="12" t="str">
        <f t="shared" si="34"/>
        <v/>
      </c>
      <c r="G364" s="8" t="str">
        <f t="shared" si="35"/>
        <v/>
      </c>
    </row>
    <row r="365" spans="4:7" x14ac:dyDescent="0.25">
      <c r="D365" s="8" t="str">
        <f t="shared" si="32"/>
        <v/>
      </c>
      <c r="E365" s="8" t="str">
        <f t="shared" si="33"/>
        <v/>
      </c>
      <c r="F365" s="12" t="str">
        <f t="shared" si="34"/>
        <v/>
      </c>
      <c r="G365" s="8" t="str">
        <f t="shared" si="35"/>
        <v/>
      </c>
    </row>
    <row r="366" spans="4:7" x14ac:dyDescent="0.25">
      <c r="D366" s="8" t="str">
        <f t="shared" si="32"/>
        <v/>
      </c>
      <c r="E366" s="8" t="str">
        <f t="shared" si="33"/>
        <v/>
      </c>
      <c r="F366" s="12" t="str">
        <f t="shared" si="34"/>
        <v/>
      </c>
      <c r="G366" s="8" t="str">
        <f t="shared" si="35"/>
        <v/>
      </c>
    </row>
    <row r="367" spans="4:7" x14ac:dyDescent="0.25">
      <c r="D367" s="8" t="str">
        <f t="shared" ref="D367:D430" si="36">IF(ISBLANK(C367),"",VLOOKUP(C367,Entry,2,FALSE))</f>
        <v/>
      </c>
      <c r="E367" s="8" t="str">
        <f t="shared" ref="E367:E430" si="37">IF(ISBLANK(C367),"",VLOOKUP(C367,Entry,3,FALSE))</f>
        <v/>
      </c>
      <c r="F367" s="12" t="str">
        <f t="shared" ref="F367:F430" si="38">IF(ISBLANK(C367),"",VLOOKUP(C367,Entry,4,FALSE))</f>
        <v/>
      </c>
      <c r="G367" s="8" t="str">
        <f t="shared" ref="G367:G430" si="39">IF(ISBLANK(C367),"",VLOOKUP(C367,Entry,7,FALSE))</f>
        <v/>
      </c>
    </row>
    <row r="368" spans="4:7" x14ac:dyDescent="0.25">
      <c r="D368" s="8" t="str">
        <f t="shared" si="36"/>
        <v/>
      </c>
      <c r="E368" s="8" t="str">
        <f t="shared" si="37"/>
        <v/>
      </c>
      <c r="F368" s="12" t="str">
        <f t="shared" si="38"/>
        <v/>
      </c>
      <c r="G368" s="8" t="str">
        <f t="shared" si="39"/>
        <v/>
      </c>
    </row>
    <row r="369" spans="4:7" x14ac:dyDescent="0.25">
      <c r="D369" s="8" t="str">
        <f t="shared" si="36"/>
        <v/>
      </c>
      <c r="E369" s="8" t="str">
        <f t="shared" si="37"/>
        <v/>
      </c>
      <c r="F369" s="12" t="str">
        <f t="shared" si="38"/>
        <v/>
      </c>
      <c r="G369" s="8" t="str">
        <f t="shared" si="39"/>
        <v/>
      </c>
    </row>
    <row r="370" spans="4:7" x14ac:dyDescent="0.25">
      <c r="D370" s="8" t="str">
        <f t="shared" si="36"/>
        <v/>
      </c>
      <c r="E370" s="8" t="str">
        <f t="shared" si="37"/>
        <v/>
      </c>
      <c r="F370" s="12" t="str">
        <f t="shared" si="38"/>
        <v/>
      </c>
      <c r="G370" s="8" t="str">
        <f t="shared" si="39"/>
        <v/>
      </c>
    </row>
    <row r="371" spans="4:7" x14ac:dyDescent="0.25">
      <c r="D371" s="8" t="str">
        <f t="shared" si="36"/>
        <v/>
      </c>
      <c r="E371" s="8" t="str">
        <f t="shared" si="37"/>
        <v/>
      </c>
      <c r="F371" s="12" t="str">
        <f t="shared" si="38"/>
        <v/>
      </c>
      <c r="G371" s="8" t="str">
        <f t="shared" si="39"/>
        <v/>
      </c>
    </row>
    <row r="372" spans="4:7" x14ac:dyDescent="0.25">
      <c r="D372" s="8" t="str">
        <f t="shared" si="36"/>
        <v/>
      </c>
      <c r="E372" s="8" t="str">
        <f t="shared" si="37"/>
        <v/>
      </c>
      <c r="F372" s="12" t="str">
        <f t="shared" si="38"/>
        <v/>
      </c>
      <c r="G372" s="8" t="str">
        <f t="shared" si="39"/>
        <v/>
      </c>
    </row>
    <row r="373" spans="4:7" x14ac:dyDescent="0.25">
      <c r="D373" s="8" t="str">
        <f t="shared" si="36"/>
        <v/>
      </c>
      <c r="E373" s="8" t="str">
        <f t="shared" si="37"/>
        <v/>
      </c>
      <c r="F373" s="12" t="str">
        <f t="shared" si="38"/>
        <v/>
      </c>
      <c r="G373" s="8" t="str">
        <f t="shared" si="39"/>
        <v/>
      </c>
    </row>
    <row r="374" spans="4:7" x14ac:dyDescent="0.25">
      <c r="D374" s="8" t="str">
        <f t="shared" si="36"/>
        <v/>
      </c>
      <c r="E374" s="8" t="str">
        <f t="shared" si="37"/>
        <v/>
      </c>
      <c r="F374" s="12" t="str">
        <f t="shared" si="38"/>
        <v/>
      </c>
      <c r="G374" s="8" t="str">
        <f t="shared" si="39"/>
        <v/>
      </c>
    </row>
    <row r="375" spans="4:7" x14ac:dyDescent="0.25">
      <c r="D375" s="8" t="str">
        <f t="shared" si="36"/>
        <v/>
      </c>
      <c r="E375" s="8" t="str">
        <f t="shared" si="37"/>
        <v/>
      </c>
      <c r="F375" s="12" t="str">
        <f t="shared" si="38"/>
        <v/>
      </c>
      <c r="G375" s="8" t="str">
        <f t="shared" si="39"/>
        <v/>
      </c>
    </row>
    <row r="376" spans="4:7" x14ac:dyDescent="0.25">
      <c r="D376" s="8" t="str">
        <f t="shared" si="36"/>
        <v/>
      </c>
      <c r="E376" s="8" t="str">
        <f t="shared" si="37"/>
        <v/>
      </c>
      <c r="F376" s="12" t="str">
        <f t="shared" si="38"/>
        <v/>
      </c>
      <c r="G376" s="8" t="str">
        <f t="shared" si="39"/>
        <v/>
      </c>
    </row>
    <row r="377" spans="4:7" x14ac:dyDescent="0.25">
      <c r="D377" s="8" t="str">
        <f t="shared" si="36"/>
        <v/>
      </c>
      <c r="E377" s="8" t="str">
        <f t="shared" si="37"/>
        <v/>
      </c>
      <c r="F377" s="12" t="str">
        <f t="shared" si="38"/>
        <v/>
      </c>
      <c r="G377" s="8" t="str">
        <f t="shared" si="39"/>
        <v/>
      </c>
    </row>
    <row r="378" spans="4:7" x14ac:dyDescent="0.25">
      <c r="D378" s="8" t="str">
        <f t="shared" si="36"/>
        <v/>
      </c>
      <c r="E378" s="8" t="str">
        <f t="shared" si="37"/>
        <v/>
      </c>
      <c r="F378" s="12" t="str">
        <f t="shared" si="38"/>
        <v/>
      </c>
      <c r="G378" s="8" t="str">
        <f t="shared" si="39"/>
        <v/>
      </c>
    </row>
    <row r="379" spans="4:7" x14ac:dyDescent="0.25">
      <c r="D379" s="8" t="str">
        <f t="shared" si="36"/>
        <v/>
      </c>
      <c r="E379" s="8" t="str">
        <f t="shared" si="37"/>
        <v/>
      </c>
      <c r="F379" s="12" t="str">
        <f t="shared" si="38"/>
        <v/>
      </c>
      <c r="G379" s="8" t="str">
        <f t="shared" si="39"/>
        <v/>
      </c>
    </row>
    <row r="380" spans="4:7" x14ac:dyDescent="0.25">
      <c r="D380" s="8" t="str">
        <f t="shared" si="36"/>
        <v/>
      </c>
      <c r="E380" s="8" t="str">
        <f t="shared" si="37"/>
        <v/>
      </c>
      <c r="F380" s="12" t="str">
        <f t="shared" si="38"/>
        <v/>
      </c>
      <c r="G380" s="8" t="str">
        <f t="shared" si="39"/>
        <v/>
      </c>
    </row>
    <row r="381" spans="4:7" x14ac:dyDescent="0.25">
      <c r="D381" s="8" t="str">
        <f t="shared" si="36"/>
        <v/>
      </c>
      <c r="E381" s="8" t="str">
        <f t="shared" si="37"/>
        <v/>
      </c>
      <c r="F381" s="12" t="str">
        <f t="shared" si="38"/>
        <v/>
      </c>
      <c r="G381" s="8" t="str">
        <f t="shared" si="39"/>
        <v/>
      </c>
    </row>
    <row r="382" spans="4:7" x14ac:dyDescent="0.25">
      <c r="D382" s="8" t="str">
        <f t="shared" si="36"/>
        <v/>
      </c>
      <c r="E382" s="8" t="str">
        <f t="shared" si="37"/>
        <v/>
      </c>
      <c r="F382" s="12" t="str">
        <f t="shared" si="38"/>
        <v/>
      </c>
      <c r="G382" s="8" t="str">
        <f t="shared" si="39"/>
        <v/>
      </c>
    </row>
    <row r="383" spans="4:7" x14ac:dyDescent="0.25">
      <c r="D383" s="8" t="str">
        <f t="shared" si="36"/>
        <v/>
      </c>
      <c r="E383" s="8" t="str">
        <f t="shared" si="37"/>
        <v/>
      </c>
      <c r="F383" s="12" t="str">
        <f t="shared" si="38"/>
        <v/>
      </c>
      <c r="G383" s="8" t="str">
        <f t="shared" si="39"/>
        <v/>
      </c>
    </row>
    <row r="384" spans="4:7" x14ac:dyDescent="0.25">
      <c r="D384" s="8" t="str">
        <f t="shared" si="36"/>
        <v/>
      </c>
      <c r="E384" s="8" t="str">
        <f t="shared" si="37"/>
        <v/>
      </c>
      <c r="F384" s="12" t="str">
        <f t="shared" si="38"/>
        <v/>
      </c>
      <c r="G384" s="8" t="str">
        <f t="shared" si="39"/>
        <v/>
      </c>
    </row>
    <row r="385" spans="4:7" x14ac:dyDescent="0.25">
      <c r="D385" s="8" t="str">
        <f t="shared" si="36"/>
        <v/>
      </c>
      <c r="E385" s="8" t="str">
        <f t="shared" si="37"/>
        <v/>
      </c>
      <c r="F385" s="12" t="str">
        <f t="shared" si="38"/>
        <v/>
      </c>
      <c r="G385" s="8" t="str">
        <f t="shared" si="39"/>
        <v/>
      </c>
    </row>
    <row r="386" spans="4:7" x14ac:dyDescent="0.25">
      <c r="D386" s="8" t="str">
        <f t="shared" si="36"/>
        <v/>
      </c>
      <c r="E386" s="8" t="str">
        <f t="shared" si="37"/>
        <v/>
      </c>
      <c r="F386" s="12" t="str">
        <f t="shared" si="38"/>
        <v/>
      </c>
      <c r="G386" s="8" t="str">
        <f t="shared" si="39"/>
        <v/>
      </c>
    </row>
    <row r="387" spans="4:7" x14ac:dyDescent="0.25">
      <c r="D387" s="8" t="str">
        <f t="shared" si="36"/>
        <v/>
      </c>
      <c r="E387" s="8" t="str">
        <f t="shared" si="37"/>
        <v/>
      </c>
      <c r="F387" s="12" t="str">
        <f t="shared" si="38"/>
        <v/>
      </c>
      <c r="G387" s="8" t="str">
        <f t="shared" si="39"/>
        <v/>
      </c>
    </row>
    <row r="388" spans="4:7" x14ac:dyDescent="0.25">
      <c r="D388" s="8" t="str">
        <f t="shared" si="36"/>
        <v/>
      </c>
      <c r="E388" s="8" t="str">
        <f t="shared" si="37"/>
        <v/>
      </c>
      <c r="F388" s="12" t="str">
        <f t="shared" si="38"/>
        <v/>
      </c>
      <c r="G388" s="8" t="str">
        <f t="shared" si="39"/>
        <v/>
      </c>
    </row>
    <row r="389" spans="4:7" x14ac:dyDescent="0.25">
      <c r="D389" s="8" t="str">
        <f t="shared" si="36"/>
        <v/>
      </c>
      <c r="E389" s="8" t="str">
        <f t="shared" si="37"/>
        <v/>
      </c>
      <c r="F389" s="12" t="str">
        <f t="shared" si="38"/>
        <v/>
      </c>
      <c r="G389" s="8" t="str">
        <f t="shared" si="39"/>
        <v/>
      </c>
    </row>
    <row r="390" spans="4:7" x14ac:dyDescent="0.25">
      <c r="D390" s="8" t="str">
        <f t="shared" si="36"/>
        <v/>
      </c>
      <c r="E390" s="8" t="str">
        <f t="shared" si="37"/>
        <v/>
      </c>
      <c r="F390" s="12" t="str">
        <f t="shared" si="38"/>
        <v/>
      </c>
      <c r="G390" s="8" t="str">
        <f t="shared" si="39"/>
        <v/>
      </c>
    </row>
    <row r="391" spans="4:7" x14ac:dyDescent="0.25">
      <c r="D391" s="8" t="str">
        <f t="shared" si="36"/>
        <v/>
      </c>
      <c r="E391" s="8" t="str">
        <f t="shared" si="37"/>
        <v/>
      </c>
      <c r="F391" s="12" t="str">
        <f t="shared" si="38"/>
        <v/>
      </c>
      <c r="G391" s="8" t="str">
        <f t="shared" si="39"/>
        <v/>
      </c>
    </row>
    <row r="392" spans="4:7" x14ac:dyDescent="0.25">
      <c r="D392" s="8" t="str">
        <f t="shared" si="36"/>
        <v/>
      </c>
      <c r="E392" s="8" t="str">
        <f t="shared" si="37"/>
        <v/>
      </c>
      <c r="F392" s="12" t="str">
        <f t="shared" si="38"/>
        <v/>
      </c>
      <c r="G392" s="8" t="str">
        <f t="shared" si="39"/>
        <v/>
      </c>
    </row>
    <row r="393" spans="4:7" x14ac:dyDescent="0.25">
      <c r="D393" s="8" t="str">
        <f t="shared" si="36"/>
        <v/>
      </c>
      <c r="E393" s="8" t="str">
        <f t="shared" si="37"/>
        <v/>
      </c>
      <c r="F393" s="12" t="str">
        <f t="shared" si="38"/>
        <v/>
      </c>
      <c r="G393" s="8" t="str">
        <f t="shared" si="39"/>
        <v/>
      </c>
    </row>
    <row r="394" spans="4:7" x14ac:dyDescent="0.25">
      <c r="D394" s="8" t="str">
        <f t="shared" si="36"/>
        <v/>
      </c>
      <c r="E394" s="8" t="str">
        <f t="shared" si="37"/>
        <v/>
      </c>
      <c r="F394" s="12" t="str">
        <f t="shared" si="38"/>
        <v/>
      </c>
      <c r="G394" s="8" t="str">
        <f t="shared" si="39"/>
        <v/>
      </c>
    </row>
    <row r="395" spans="4:7" x14ac:dyDescent="0.25">
      <c r="D395" s="8" t="str">
        <f t="shared" si="36"/>
        <v/>
      </c>
      <c r="E395" s="8" t="str">
        <f t="shared" si="37"/>
        <v/>
      </c>
      <c r="F395" s="12" t="str">
        <f t="shared" si="38"/>
        <v/>
      </c>
      <c r="G395" s="8" t="str">
        <f t="shared" si="39"/>
        <v/>
      </c>
    </row>
    <row r="396" spans="4:7" x14ac:dyDescent="0.25">
      <c r="D396" s="8" t="str">
        <f t="shared" si="36"/>
        <v/>
      </c>
      <c r="E396" s="8" t="str">
        <f t="shared" si="37"/>
        <v/>
      </c>
      <c r="F396" s="12" t="str">
        <f t="shared" si="38"/>
        <v/>
      </c>
      <c r="G396" s="8" t="str">
        <f t="shared" si="39"/>
        <v/>
      </c>
    </row>
    <row r="397" spans="4:7" x14ac:dyDescent="0.25">
      <c r="D397" s="8" t="str">
        <f t="shared" si="36"/>
        <v/>
      </c>
      <c r="E397" s="8" t="str">
        <f t="shared" si="37"/>
        <v/>
      </c>
      <c r="F397" s="12" t="str">
        <f t="shared" si="38"/>
        <v/>
      </c>
      <c r="G397" s="8" t="str">
        <f t="shared" si="39"/>
        <v/>
      </c>
    </row>
    <row r="398" spans="4:7" x14ac:dyDescent="0.25">
      <c r="D398" s="8" t="str">
        <f t="shared" si="36"/>
        <v/>
      </c>
      <c r="E398" s="8" t="str">
        <f t="shared" si="37"/>
        <v/>
      </c>
      <c r="F398" s="12" t="str">
        <f t="shared" si="38"/>
        <v/>
      </c>
      <c r="G398" s="8" t="str">
        <f t="shared" si="39"/>
        <v/>
      </c>
    </row>
    <row r="399" spans="4:7" x14ac:dyDescent="0.25">
      <c r="D399" s="8" t="str">
        <f t="shared" si="36"/>
        <v/>
      </c>
      <c r="E399" s="8" t="str">
        <f t="shared" si="37"/>
        <v/>
      </c>
      <c r="F399" s="12" t="str">
        <f t="shared" si="38"/>
        <v/>
      </c>
      <c r="G399" s="8" t="str">
        <f t="shared" si="39"/>
        <v/>
      </c>
    </row>
    <row r="400" spans="4:7" x14ac:dyDescent="0.25">
      <c r="D400" s="8" t="str">
        <f t="shared" si="36"/>
        <v/>
      </c>
      <c r="E400" s="8" t="str">
        <f t="shared" si="37"/>
        <v/>
      </c>
      <c r="F400" s="12" t="str">
        <f t="shared" si="38"/>
        <v/>
      </c>
      <c r="G400" s="8" t="str">
        <f t="shared" si="39"/>
        <v/>
      </c>
    </row>
    <row r="401" spans="4:7" x14ac:dyDescent="0.25">
      <c r="D401" s="8" t="str">
        <f t="shared" si="36"/>
        <v/>
      </c>
      <c r="E401" s="8" t="str">
        <f t="shared" si="37"/>
        <v/>
      </c>
      <c r="F401" s="12" t="str">
        <f t="shared" si="38"/>
        <v/>
      </c>
      <c r="G401" s="8" t="str">
        <f t="shared" si="39"/>
        <v/>
      </c>
    </row>
    <row r="402" spans="4:7" x14ac:dyDescent="0.25">
      <c r="D402" s="8" t="str">
        <f t="shared" si="36"/>
        <v/>
      </c>
      <c r="E402" s="8" t="str">
        <f t="shared" si="37"/>
        <v/>
      </c>
      <c r="F402" s="12" t="str">
        <f t="shared" si="38"/>
        <v/>
      </c>
      <c r="G402" s="8" t="str">
        <f t="shared" si="39"/>
        <v/>
      </c>
    </row>
    <row r="403" spans="4:7" x14ac:dyDescent="0.25">
      <c r="D403" s="8" t="str">
        <f t="shared" si="36"/>
        <v/>
      </c>
      <c r="E403" s="8" t="str">
        <f t="shared" si="37"/>
        <v/>
      </c>
      <c r="F403" s="12" t="str">
        <f t="shared" si="38"/>
        <v/>
      </c>
      <c r="G403" s="8" t="str">
        <f t="shared" si="39"/>
        <v/>
      </c>
    </row>
    <row r="404" spans="4:7" x14ac:dyDescent="0.25">
      <c r="D404" s="8" t="str">
        <f t="shared" si="36"/>
        <v/>
      </c>
      <c r="E404" s="8" t="str">
        <f t="shared" si="37"/>
        <v/>
      </c>
      <c r="F404" s="12" t="str">
        <f t="shared" si="38"/>
        <v/>
      </c>
      <c r="G404" s="8" t="str">
        <f t="shared" si="39"/>
        <v/>
      </c>
    </row>
    <row r="405" spans="4:7" x14ac:dyDescent="0.25">
      <c r="D405" s="8" t="str">
        <f t="shared" si="36"/>
        <v/>
      </c>
      <c r="E405" s="8" t="str">
        <f t="shared" si="37"/>
        <v/>
      </c>
      <c r="F405" s="12" t="str">
        <f t="shared" si="38"/>
        <v/>
      </c>
      <c r="G405" s="8" t="str">
        <f t="shared" si="39"/>
        <v/>
      </c>
    </row>
    <row r="406" spans="4:7" x14ac:dyDescent="0.25">
      <c r="D406" s="8" t="str">
        <f t="shared" si="36"/>
        <v/>
      </c>
      <c r="E406" s="8" t="str">
        <f t="shared" si="37"/>
        <v/>
      </c>
      <c r="F406" s="12" t="str">
        <f t="shared" si="38"/>
        <v/>
      </c>
      <c r="G406" s="8" t="str">
        <f t="shared" si="39"/>
        <v/>
      </c>
    </row>
    <row r="407" spans="4:7" x14ac:dyDescent="0.25">
      <c r="D407" s="8" t="str">
        <f t="shared" si="36"/>
        <v/>
      </c>
      <c r="E407" s="8" t="str">
        <f t="shared" si="37"/>
        <v/>
      </c>
      <c r="F407" s="12" t="str">
        <f t="shared" si="38"/>
        <v/>
      </c>
      <c r="G407" s="8" t="str">
        <f t="shared" si="39"/>
        <v/>
      </c>
    </row>
    <row r="408" spans="4:7" x14ac:dyDescent="0.25">
      <c r="D408" s="8" t="str">
        <f t="shared" si="36"/>
        <v/>
      </c>
      <c r="E408" s="8" t="str">
        <f t="shared" si="37"/>
        <v/>
      </c>
      <c r="F408" s="12" t="str">
        <f t="shared" si="38"/>
        <v/>
      </c>
      <c r="G408" s="8" t="str">
        <f t="shared" si="39"/>
        <v/>
      </c>
    </row>
    <row r="409" spans="4:7" x14ac:dyDescent="0.25">
      <c r="D409" s="8" t="str">
        <f t="shared" si="36"/>
        <v/>
      </c>
      <c r="E409" s="8" t="str">
        <f t="shared" si="37"/>
        <v/>
      </c>
      <c r="F409" s="12" t="str">
        <f t="shared" si="38"/>
        <v/>
      </c>
      <c r="G409" s="8" t="str">
        <f t="shared" si="39"/>
        <v/>
      </c>
    </row>
    <row r="410" spans="4:7" x14ac:dyDescent="0.25">
      <c r="D410" s="8" t="str">
        <f t="shared" si="36"/>
        <v/>
      </c>
      <c r="E410" s="8" t="str">
        <f t="shared" si="37"/>
        <v/>
      </c>
      <c r="F410" s="12" t="str">
        <f t="shared" si="38"/>
        <v/>
      </c>
      <c r="G410" s="8" t="str">
        <f t="shared" si="39"/>
        <v/>
      </c>
    </row>
    <row r="411" spans="4:7" x14ac:dyDescent="0.25">
      <c r="D411" s="8" t="str">
        <f t="shared" si="36"/>
        <v/>
      </c>
      <c r="E411" s="8" t="str">
        <f t="shared" si="37"/>
        <v/>
      </c>
      <c r="F411" s="12" t="str">
        <f t="shared" si="38"/>
        <v/>
      </c>
      <c r="G411" s="8" t="str">
        <f t="shared" si="39"/>
        <v/>
      </c>
    </row>
    <row r="412" spans="4:7" x14ac:dyDescent="0.25">
      <c r="D412" s="8" t="str">
        <f t="shared" si="36"/>
        <v/>
      </c>
      <c r="E412" s="8" t="str">
        <f t="shared" si="37"/>
        <v/>
      </c>
      <c r="F412" s="12" t="str">
        <f t="shared" si="38"/>
        <v/>
      </c>
      <c r="G412" s="8" t="str">
        <f t="shared" si="39"/>
        <v/>
      </c>
    </row>
    <row r="413" spans="4:7" x14ac:dyDescent="0.25">
      <c r="D413" s="8" t="str">
        <f t="shared" si="36"/>
        <v/>
      </c>
      <c r="E413" s="8" t="str">
        <f t="shared" si="37"/>
        <v/>
      </c>
      <c r="F413" s="12" t="str">
        <f t="shared" si="38"/>
        <v/>
      </c>
      <c r="G413" s="8" t="str">
        <f t="shared" si="39"/>
        <v/>
      </c>
    </row>
    <row r="414" spans="4:7" x14ac:dyDescent="0.25">
      <c r="D414" s="8" t="str">
        <f t="shared" si="36"/>
        <v/>
      </c>
      <c r="E414" s="8" t="str">
        <f t="shared" si="37"/>
        <v/>
      </c>
      <c r="F414" s="12" t="str">
        <f t="shared" si="38"/>
        <v/>
      </c>
      <c r="G414" s="8" t="str">
        <f t="shared" si="39"/>
        <v/>
      </c>
    </row>
    <row r="415" spans="4:7" x14ac:dyDescent="0.25">
      <c r="D415" s="8" t="str">
        <f t="shared" si="36"/>
        <v/>
      </c>
      <c r="E415" s="8" t="str">
        <f t="shared" si="37"/>
        <v/>
      </c>
      <c r="F415" s="12" t="str">
        <f t="shared" si="38"/>
        <v/>
      </c>
      <c r="G415" s="8" t="str">
        <f t="shared" si="39"/>
        <v/>
      </c>
    </row>
    <row r="416" spans="4:7" x14ac:dyDescent="0.25">
      <c r="D416" s="8" t="str">
        <f t="shared" si="36"/>
        <v/>
      </c>
      <c r="E416" s="8" t="str">
        <f t="shared" si="37"/>
        <v/>
      </c>
      <c r="F416" s="12" t="str">
        <f t="shared" si="38"/>
        <v/>
      </c>
      <c r="G416" s="8" t="str">
        <f t="shared" si="39"/>
        <v/>
      </c>
    </row>
    <row r="417" spans="4:7" x14ac:dyDescent="0.25">
      <c r="D417" s="8" t="str">
        <f t="shared" si="36"/>
        <v/>
      </c>
      <c r="E417" s="8" t="str">
        <f t="shared" si="37"/>
        <v/>
      </c>
      <c r="F417" s="12" t="str">
        <f t="shared" si="38"/>
        <v/>
      </c>
      <c r="G417" s="8" t="str">
        <f t="shared" si="39"/>
        <v/>
      </c>
    </row>
    <row r="418" spans="4:7" x14ac:dyDescent="0.25">
      <c r="D418" s="8" t="str">
        <f t="shared" si="36"/>
        <v/>
      </c>
      <c r="E418" s="8" t="str">
        <f t="shared" si="37"/>
        <v/>
      </c>
      <c r="F418" s="12" t="str">
        <f t="shared" si="38"/>
        <v/>
      </c>
      <c r="G418" s="8" t="str">
        <f t="shared" si="39"/>
        <v/>
      </c>
    </row>
    <row r="419" spans="4:7" x14ac:dyDescent="0.25">
      <c r="D419" s="8" t="str">
        <f t="shared" si="36"/>
        <v/>
      </c>
      <c r="E419" s="8" t="str">
        <f t="shared" si="37"/>
        <v/>
      </c>
      <c r="F419" s="12" t="str">
        <f t="shared" si="38"/>
        <v/>
      </c>
      <c r="G419" s="8" t="str">
        <f t="shared" si="39"/>
        <v/>
      </c>
    </row>
    <row r="420" spans="4:7" x14ac:dyDescent="0.25">
      <c r="D420" s="8" t="str">
        <f t="shared" si="36"/>
        <v/>
      </c>
      <c r="E420" s="8" t="str">
        <f t="shared" si="37"/>
        <v/>
      </c>
      <c r="F420" s="12" t="str">
        <f t="shared" si="38"/>
        <v/>
      </c>
      <c r="G420" s="8" t="str">
        <f t="shared" si="39"/>
        <v/>
      </c>
    </row>
    <row r="421" spans="4:7" x14ac:dyDescent="0.25">
      <c r="D421" s="8" t="str">
        <f t="shared" si="36"/>
        <v/>
      </c>
      <c r="E421" s="8" t="str">
        <f t="shared" si="37"/>
        <v/>
      </c>
      <c r="F421" s="12" t="str">
        <f t="shared" si="38"/>
        <v/>
      </c>
      <c r="G421" s="8" t="str">
        <f t="shared" si="39"/>
        <v/>
      </c>
    </row>
    <row r="422" spans="4:7" x14ac:dyDescent="0.25">
      <c r="D422" s="8" t="str">
        <f t="shared" si="36"/>
        <v/>
      </c>
      <c r="E422" s="8" t="str">
        <f t="shared" si="37"/>
        <v/>
      </c>
      <c r="F422" s="12" t="str">
        <f t="shared" si="38"/>
        <v/>
      </c>
      <c r="G422" s="8" t="str">
        <f t="shared" si="39"/>
        <v/>
      </c>
    </row>
    <row r="423" spans="4:7" x14ac:dyDescent="0.25">
      <c r="D423" s="8" t="str">
        <f t="shared" si="36"/>
        <v/>
      </c>
      <c r="E423" s="8" t="str">
        <f t="shared" si="37"/>
        <v/>
      </c>
      <c r="F423" s="12" t="str">
        <f t="shared" si="38"/>
        <v/>
      </c>
      <c r="G423" s="8" t="str">
        <f t="shared" si="39"/>
        <v/>
      </c>
    </row>
    <row r="424" spans="4:7" x14ac:dyDescent="0.25">
      <c r="D424" s="8" t="str">
        <f t="shared" si="36"/>
        <v/>
      </c>
      <c r="E424" s="8" t="str">
        <f t="shared" si="37"/>
        <v/>
      </c>
      <c r="F424" s="12" t="str">
        <f t="shared" si="38"/>
        <v/>
      </c>
      <c r="G424" s="8" t="str">
        <f t="shared" si="39"/>
        <v/>
      </c>
    </row>
    <row r="425" spans="4:7" x14ac:dyDescent="0.25">
      <c r="D425" s="8" t="str">
        <f t="shared" si="36"/>
        <v/>
      </c>
      <c r="E425" s="8" t="str">
        <f t="shared" si="37"/>
        <v/>
      </c>
      <c r="F425" s="12" t="str">
        <f t="shared" si="38"/>
        <v/>
      </c>
      <c r="G425" s="8" t="str">
        <f t="shared" si="39"/>
        <v/>
      </c>
    </row>
    <row r="426" spans="4:7" x14ac:dyDescent="0.25">
      <c r="D426" s="8" t="str">
        <f t="shared" si="36"/>
        <v/>
      </c>
      <c r="E426" s="8" t="str">
        <f t="shared" si="37"/>
        <v/>
      </c>
      <c r="F426" s="12" t="str">
        <f t="shared" si="38"/>
        <v/>
      </c>
      <c r="G426" s="8" t="str">
        <f t="shared" si="39"/>
        <v/>
      </c>
    </row>
    <row r="427" spans="4:7" x14ac:dyDescent="0.25">
      <c r="D427" s="8" t="str">
        <f t="shared" si="36"/>
        <v/>
      </c>
      <c r="E427" s="8" t="str">
        <f t="shared" si="37"/>
        <v/>
      </c>
      <c r="F427" s="12" t="str">
        <f t="shared" si="38"/>
        <v/>
      </c>
      <c r="G427" s="8" t="str">
        <f t="shared" si="39"/>
        <v/>
      </c>
    </row>
    <row r="428" spans="4:7" x14ac:dyDescent="0.25">
      <c r="D428" s="8" t="str">
        <f t="shared" si="36"/>
        <v/>
      </c>
      <c r="E428" s="8" t="str">
        <f t="shared" si="37"/>
        <v/>
      </c>
      <c r="F428" s="12" t="str">
        <f t="shared" si="38"/>
        <v/>
      </c>
      <c r="G428" s="8" t="str">
        <f t="shared" si="39"/>
        <v/>
      </c>
    </row>
    <row r="429" spans="4:7" x14ac:dyDescent="0.25">
      <c r="D429" s="8" t="str">
        <f t="shared" si="36"/>
        <v/>
      </c>
      <c r="E429" s="8" t="str">
        <f t="shared" si="37"/>
        <v/>
      </c>
      <c r="F429" s="12" t="str">
        <f t="shared" si="38"/>
        <v/>
      </c>
      <c r="G429" s="8" t="str">
        <f t="shared" si="39"/>
        <v/>
      </c>
    </row>
    <row r="430" spans="4:7" x14ac:dyDescent="0.25">
      <c r="D430" s="8" t="str">
        <f t="shared" si="36"/>
        <v/>
      </c>
      <c r="E430" s="8" t="str">
        <f t="shared" si="37"/>
        <v/>
      </c>
      <c r="F430" s="12" t="str">
        <f t="shared" si="38"/>
        <v/>
      </c>
      <c r="G430" s="8" t="str">
        <f t="shared" si="39"/>
        <v/>
      </c>
    </row>
    <row r="431" spans="4:7" x14ac:dyDescent="0.25">
      <c r="D431" s="8" t="str">
        <f t="shared" ref="D431:D453" si="40">IF(ISBLANK(C431),"",VLOOKUP(C431,Entry,2,FALSE))</f>
        <v/>
      </c>
      <c r="E431" s="8" t="str">
        <f t="shared" ref="E431:E453" si="41">IF(ISBLANK(C431),"",VLOOKUP(C431,Entry,3,FALSE))</f>
        <v/>
      </c>
      <c r="F431" s="12" t="str">
        <f t="shared" ref="F431:F453" si="42">IF(ISBLANK(C431),"",VLOOKUP(C431,Entry,4,FALSE))</f>
        <v/>
      </c>
      <c r="G431" s="8" t="str">
        <f t="shared" ref="G431:G453" si="43">IF(ISBLANK(C431),"",VLOOKUP(C431,Entry,7,FALSE))</f>
        <v/>
      </c>
    </row>
    <row r="432" spans="4:7" x14ac:dyDescent="0.25">
      <c r="D432" s="8" t="str">
        <f t="shared" si="40"/>
        <v/>
      </c>
      <c r="E432" s="8" t="str">
        <f t="shared" si="41"/>
        <v/>
      </c>
      <c r="F432" s="12" t="str">
        <f t="shared" si="42"/>
        <v/>
      </c>
      <c r="G432" s="8" t="str">
        <f t="shared" si="43"/>
        <v/>
      </c>
    </row>
    <row r="433" spans="4:7" x14ac:dyDescent="0.25">
      <c r="D433" s="8" t="str">
        <f t="shared" si="40"/>
        <v/>
      </c>
      <c r="E433" s="8" t="str">
        <f t="shared" si="41"/>
        <v/>
      </c>
      <c r="F433" s="12" t="str">
        <f t="shared" si="42"/>
        <v/>
      </c>
      <c r="G433" s="8" t="str">
        <f t="shared" si="43"/>
        <v/>
      </c>
    </row>
    <row r="434" spans="4:7" x14ac:dyDescent="0.25">
      <c r="D434" s="8" t="str">
        <f t="shared" si="40"/>
        <v/>
      </c>
      <c r="E434" s="8" t="str">
        <f t="shared" si="41"/>
        <v/>
      </c>
      <c r="F434" s="12" t="str">
        <f t="shared" si="42"/>
        <v/>
      </c>
      <c r="G434" s="8" t="str">
        <f t="shared" si="43"/>
        <v/>
      </c>
    </row>
    <row r="435" spans="4:7" x14ac:dyDescent="0.25">
      <c r="D435" s="8" t="str">
        <f t="shared" si="40"/>
        <v/>
      </c>
      <c r="E435" s="8" t="str">
        <f t="shared" si="41"/>
        <v/>
      </c>
      <c r="F435" s="12" t="str">
        <f t="shared" si="42"/>
        <v/>
      </c>
      <c r="G435" s="8" t="str">
        <f t="shared" si="43"/>
        <v/>
      </c>
    </row>
    <row r="436" spans="4:7" x14ac:dyDescent="0.25">
      <c r="D436" s="8" t="str">
        <f t="shared" si="40"/>
        <v/>
      </c>
      <c r="E436" s="8" t="str">
        <f t="shared" si="41"/>
        <v/>
      </c>
      <c r="F436" s="12" t="str">
        <f t="shared" si="42"/>
        <v/>
      </c>
      <c r="G436" s="8" t="str">
        <f t="shared" si="43"/>
        <v/>
      </c>
    </row>
    <row r="437" spans="4:7" x14ac:dyDescent="0.25">
      <c r="D437" s="8" t="str">
        <f t="shared" si="40"/>
        <v/>
      </c>
      <c r="E437" s="8" t="str">
        <f t="shared" si="41"/>
        <v/>
      </c>
      <c r="F437" s="12" t="str">
        <f t="shared" si="42"/>
        <v/>
      </c>
      <c r="G437" s="8" t="str">
        <f t="shared" si="43"/>
        <v/>
      </c>
    </row>
    <row r="438" spans="4:7" x14ac:dyDescent="0.25">
      <c r="D438" s="8" t="str">
        <f t="shared" si="40"/>
        <v/>
      </c>
      <c r="E438" s="8" t="str">
        <f t="shared" si="41"/>
        <v/>
      </c>
      <c r="F438" s="12" t="str">
        <f t="shared" si="42"/>
        <v/>
      </c>
      <c r="G438" s="8" t="str">
        <f t="shared" si="43"/>
        <v/>
      </c>
    </row>
    <row r="439" spans="4:7" x14ac:dyDescent="0.25">
      <c r="D439" s="8" t="str">
        <f t="shared" si="40"/>
        <v/>
      </c>
      <c r="E439" s="8" t="str">
        <f t="shared" si="41"/>
        <v/>
      </c>
      <c r="F439" s="12" t="str">
        <f t="shared" si="42"/>
        <v/>
      </c>
      <c r="G439" s="8" t="str">
        <f t="shared" si="43"/>
        <v/>
      </c>
    </row>
    <row r="440" spans="4:7" x14ac:dyDescent="0.25">
      <c r="D440" s="8" t="str">
        <f t="shared" si="40"/>
        <v/>
      </c>
      <c r="E440" s="8" t="str">
        <f t="shared" si="41"/>
        <v/>
      </c>
      <c r="F440" s="12" t="str">
        <f t="shared" si="42"/>
        <v/>
      </c>
      <c r="G440" s="8" t="str">
        <f t="shared" si="43"/>
        <v/>
      </c>
    </row>
    <row r="441" spans="4:7" x14ac:dyDescent="0.25">
      <c r="D441" s="8" t="str">
        <f t="shared" si="40"/>
        <v/>
      </c>
      <c r="E441" s="8" t="str">
        <f t="shared" si="41"/>
        <v/>
      </c>
      <c r="F441" s="12" t="str">
        <f t="shared" si="42"/>
        <v/>
      </c>
      <c r="G441" s="8" t="str">
        <f t="shared" si="43"/>
        <v/>
      </c>
    </row>
    <row r="442" spans="4:7" x14ac:dyDescent="0.25">
      <c r="D442" s="8" t="str">
        <f t="shared" si="40"/>
        <v/>
      </c>
      <c r="E442" s="8" t="str">
        <f t="shared" si="41"/>
        <v/>
      </c>
      <c r="F442" s="12" t="str">
        <f t="shared" si="42"/>
        <v/>
      </c>
      <c r="G442" s="8" t="str">
        <f t="shared" si="43"/>
        <v/>
      </c>
    </row>
    <row r="443" spans="4:7" x14ac:dyDescent="0.25">
      <c r="D443" s="8" t="str">
        <f t="shared" si="40"/>
        <v/>
      </c>
      <c r="E443" s="8" t="str">
        <f t="shared" si="41"/>
        <v/>
      </c>
      <c r="F443" s="12" t="str">
        <f t="shared" si="42"/>
        <v/>
      </c>
      <c r="G443" s="8" t="str">
        <f t="shared" si="43"/>
        <v/>
      </c>
    </row>
    <row r="444" spans="4:7" x14ac:dyDescent="0.25">
      <c r="D444" s="8" t="str">
        <f t="shared" si="40"/>
        <v/>
      </c>
      <c r="E444" s="8" t="str">
        <f t="shared" si="41"/>
        <v/>
      </c>
      <c r="F444" s="12" t="str">
        <f t="shared" si="42"/>
        <v/>
      </c>
      <c r="G444" s="8" t="str">
        <f t="shared" si="43"/>
        <v/>
      </c>
    </row>
    <row r="445" spans="4:7" x14ac:dyDescent="0.25">
      <c r="D445" s="8" t="str">
        <f t="shared" si="40"/>
        <v/>
      </c>
      <c r="E445" s="8" t="str">
        <f t="shared" si="41"/>
        <v/>
      </c>
      <c r="F445" s="12" t="str">
        <f t="shared" si="42"/>
        <v/>
      </c>
      <c r="G445" s="8" t="str">
        <f t="shared" si="43"/>
        <v/>
      </c>
    </row>
    <row r="446" spans="4:7" x14ac:dyDescent="0.25">
      <c r="D446" s="8" t="str">
        <f t="shared" si="40"/>
        <v/>
      </c>
      <c r="E446" s="8" t="str">
        <f t="shared" si="41"/>
        <v/>
      </c>
      <c r="F446" s="12" t="str">
        <f t="shared" si="42"/>
        <v/>
      </c>
      <c r="G446" s="8" t="str">
        <f t="shared" si="43"/>
        <v/>
      </c>
    </row>
    <row r="447" spans="4:7" x14ac:dyDescent="0.25">
      <c r="D447" s="8" t="str">
        <f t="shared" si="40"/>
        <v/>
      </c>
      <c r="E447" s="8" t="str">
        <f t="shared" si="41"/>
        <v/>
      </c>
      <c r="F447" s="12" t="str">
        <f t="shared" si="42"/>
        <v/>
      </c>
      <c r="G447" s="8" t="str">
        <f t="shared" si="43"/>
        <v/>
      </c>
    </row>
    <row r="448" spans="4:7" x14ac:dyDescent="0.25">
      <c r="D448" s="8" t="str">
        <f t="shared" si="40"/>
        <v/>
      </c>
      <c r="E448" s="8" t="str">
        <f t="shared" si="41"/>
        <v/>
      </c>
      <c r="F448" s="12" t="str">
        <f t="shared" si="42"/>
        <v/>
      </c>
      <c r="G448" s="8" t="str">
        <f t="shared" si="43"/>
        <v/>
      </c>
    </row>
    <row r="449" spans="4:7" x14ac:dyDescent="0.25">
      <c r="D449" s="8" t="str">
        <f t="shared" si="40"/>
        <v/>
      </c>
      <c r="E449" s="8" t="str">
        <f t="shared" si="41"/>
        <v/>
      </c>
      <c r="F449" s="12" t="str">
        <f t="shared" si="42"/>
        <v/>
      </c>
      <c r="G449" s="8" t="str">
        <f t="shared" si="43"/>
        <v/>
      </c>
    </row>
    <row r="450" spans="4:7" x14ac:dyDescent="0.25">
      <c r="D450" s="8" t="str">
        <f t="shared" si="40"/>
        <v/>
      </c>
      <c r="E450" s="8" t="str">
        <f t="shared" si="41"/>
        <v/>
      </c>
      <c r="F450" s="12" t="str">
        <f t="shared" si="42"/>
        <v/>
      </c>
      <c r="G450" s="8" t="str">
        <f t="shared" si="43"/>
        <v/>
      </c>
    </row>
    <row r="451" spans="4:7" x14ac:dyDescent="0.25">
      <c r="D451" s="8" t="str">
        <f t="shared" si="40"/>
        <v/>
      </c>
      <c r="E451" s="8" t="str">
        <f t="shared" si="41"/>
        <v/>
      </c>
      <c r="F451" s="12" t="str">
        <f t="shared" si="42"/>
        <v/>
      </c>
      <c r="G451" s="8" t="str">
        <f t="shared" si="43"/>
        <v/>
      </c>
    </row>
    <row r="452" spans="4:7" x14ac:dyDescent="0.25">
      <c r="D452" s="8" t="str">
        <f t="shared" si="40"/>
        <v/>
      </c>
      <c r="E452" s="8" t="str">
        <f t="shared" si="41"/>
        <v/>
      </c>
      <c r="F452" s="12" t="str">
        <f t="shared" si="42"/>
        <v/>
      </c>
      <c r="G452" s="8" t="str">
        <f t="shared" si="43"/>
        <v/>
      </c>
    </row>
    <row r="453" spans="4:7" x14ac:dyDescent="0.25">
      <c r="D453" s="8" t="str">
        <f t="shared" si="40"/>
        <v/>
      </c>
      <c r="E453" s="8" t="str">
        <f t="shared" si="41"/>
        <v/>
      </c>
      <c r="F453" s="12" t="str">
        <f t="shared" si="42"/>
        <v/>
      </c>
      <c r="G453" s="8" t="str">
        <f t="shared" si="43"/>
        <v/>
      </c>
    </row>
    <row r="454" spans="4:7" x14ac:dyDescent="0.25">
      <c r="D454" s="8" t="str">
        <f>IF(ISBLANK(C454),"",VLOOKUP(C454,Entries,2))</f>
        <v/>
      </c>
      <c r="E454" s="8" t="str">
        <f>IF(ISBLANK(C454),"",VLOOKUP(C454,Entries,3))</f>
        <v/>
      </c>
      <c r="F454" s="12" t="str">
        <f>IF(ISBLANK(C454),"",VLOOKUP(C454,Entries,4))</f>
        <v/>
      </c>
    </row>
  </sheetData>
  <sortState ref="A54:G59">
    <sortCondition descending="1" ref="A54:A59"/>
    <sortCondition descending="1" ref="B54:B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 results</vt:lpstr>
      <vt:lpstr>Field Results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dcterms:created xsi:type="dcterms:W3CDTF">2016-06-15T16:30:59Z</dcterms:created>
  <dcterms:modified xsi:type="dcterms:W3CDTF">2016-06-18T15:16:10Z</dcterms:modified>
</cp:coreProperties>
</file>