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65" yWindow="150" windowWidth="13245" windowHeight="5130" firstSheet="2" activeTab="2"/>
  </bookViews>
  <sheets>
    <sheet name="Entries" sheetId="1" state="hidden" r:id="rId1"/>
    <sheet name="Results worksheet" sheetId="2" state="hidden" r:id="rId2"/>
    <sheet name=" Final results  " sheetId="8" r:id="rId3"/>
  </sheets>
  <definedNames>
    <definedName name="_xlnm._FilterDatabase" localSheetId="0" hidden="1">Entries!$B$7:$H$12</definedName>
    <definedName name="Bib">Entries!$B:$B</definedName>
    <definedName name="Category">Entries!$D:$D</definedName>
    <definedName name="Club">Entries!$E:$E</definedName>
    <definedName name="Entries">Entries!$B$7:$E$607</definedName>
    <definedName name="Entry">Entries!$B$7:$F$402</definedName>
    <definedName name="Name">Entries!$C:$C</definedName>
    <definedName name="_xlnm.Print_Area" localSheetId="0">Entries!$A$1:$E$96</definedName>
    <definedName name="_xlnm.Print_Titles" localSheetId="0">Entries!$1:$6</definedName>
    <definedName name="Relays">#REF!</definedName>
  </definedNames>
  <calcPr calcId="145621"/>
</workbook>
</file>

<file path=xl/calcChain.xml><?xml version="1.0" encoding="utf-8"?>
<calcChain xmlns="http://schemas.openxmlformats.org/spreadsheetml/2006/main">
  <c r="B9" i="8" l="1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8" i="8"/>
  <c r="E11" i="2"/>
  <c r="F11" i="2" s="1"/>
  <c r="G32" i="8" s="1"/>
  <c r="E12" i="2"/>
  <c r="F12" i="2" s="1"/>
  <c r="G28" i="8" s="1"/>
  <c r="E13" i="2"/>
  <c r="F13" i="2" s="1"/>
  <c r="G18" i="8" s="1"/>
  <c r="E14" i="2"/>
  <c r="F14" i="2" s="1"/>
  <c r="G24" i="8" s="1"/>
  <c r="E15" i="2"/>
  <c r="F15" i="2" s="1"/>
  <c r="G22" i="8" s="1"/>
  <c r="E16" i="2"/>
  <c r="F16" i="2" s="1"/>
  <c r="G25" i="8" s="1"/>
  <c r="E17" i="2"/>
  <c r="F17" i="2" s="1"/>
  <c r="G36" i="8" s="1"/>
  <c r="E18" i="2"/>
  <c r="F18" i="2" s="1"/>
  <c r="G27" i="8" s="1"/>
  <c r="E19" i="2"/>
  <c r="F19" i="2" s="1"/>
  <c r="G33" i="8" s="1"/>
  <c r="E20" i="2"/>
  <c r="F20" i="2" s="1"/>
  <c r="G11" i="8" s="1"/>
  <c r="E21" i="2"/>
  <c r="F21" i="2" s="1"/>
  <c r="G34" i="8" s="1"/>
  <c r="E22" i="2"/>
  <c r="F22" i="2" s="1"/>
  <c r="G35" i="8" s="1"/>
  <c r="E23" i="2"/>
  <c r="F23" i="2" s="1"/>
  <c r="G31" i="8" s="1"/>
  <c r="D12" i="2"/>
  <c r="C9" i="8" s="1"/>
  <c r="D13" i="2"/>
  <c r="H18" i="8" s="1"/>
  <c r="D14" i="2"/>
  <c r="C11" i="8" s="1"/>
  <c r="D15" i="2"/>
  <c r="H22" i="8" s="1"/>
  <c r="D16" i="2"/>
  <c r="C13" i="8" s="1"/>
  <c r="D17" i="2"/>
  <c r="H36" i="8" s="1"/>
  <c r="D18" i="2"/>
  <c r="C15" i="8" s="1"/>
  <c r="D19" i="2"/>
  <c r="H33" i="8" s="1"/>
  <c r="D20" i="2"/>
  <c r="C17" i="8" s="1"/>
  <c r="D21" i="2"/>
  <c r="H34" i="8" s="1"/>
  <c r="D22" i="2"/>
  <c r="C19" i="8" s="1"/>
  <c r="D23" i="2"/>
  <c r="H31" i="8" s="1"/>
  <c r="D24" i="2"/>
  <c r="C21" i="8" s="1"/>
  <c r="E24" i="2"/>
  <c r="F24" i="2" s="1"/>
  <c r="G29" i="8" s="1"/>
  <c r="D25" i="2"/>
  <c r="H37" i="8" s="1"/>
  <c r="E25" i="2"/>
  <c r="F25" i="2" s="1"/>
  <c r="G37" i="8" s="1"/>
  <c r="D26" i="2"/>
  <c r="C23" i="8" s="1"/>
  <c r="E26" i="2"/>
  <c r="F26" i="2" s="1"/>
  <c r="G21" i="8" s="1"/>
  <c r="D27" i="2"/>
  <c r="H9" i="8" s="1"/>
  <c r="E27" i="2"/>
  <c r="F27" i="2" s="1"/>
  <c r="G9" i="8" s="1"/>
  <c r="D28" i="2"/>
  <c r="C25" i="8" s="1"/>
  <c r="E28" i="2"/>
  <c r="F28" i="2" s="1"/>
  <c r="G26" i="8" s="1"/>
  <c r="D29" i="2"/>
  <c r="H15" i="8" s="1"/>
  <c r="E29" i="2"/>
  <c r="F29" i="2" s="1"/>
  <c r="G15" i="8" s="1"/>
  <c r="D30" i="2"/>
  <c r="C27" i="8" s="1"/>
  <c r="E30" i="2"/>
  <c r="F30" i="2" s="1"/>
  <c r="G23" i="8" s="1"/>
  <c r="D31" i="2"/>
  <c r="H20" i="8" s="1"/>
  <c r="E31" i="2"/>
  <c r="F31" i="2" s="1"/>
  <c r="G20" i="8" s="1"/>
  <c r="D32" i="2"/>
  <c r="C29" i="8" s="1"/>
  <c r="E32" i="2"/>
  <c r="F32" i="2" s="1"/>
  <c r="G39" i="8" s="1"/>
  <c r="D33" i="2"/>
  <c r="H10" i="8" s="1"/>
  <c r="E33" i="2"/>
  <c r="F33" i="2" s="1"/>
  <c r="G10" i="8" s="1"/>
  <c r="D34" i="2"/>
  <c r="C31" i="8" s="1"/>
  <c r="E34" i="2"/>
  <c r="F34" i="2" s="1"/>
  <c r="G30" i="8" s="1"/>
  <c r="D35" i="2"/>
  <c r="H8" i="8" s="1"/>
  <c r="E35" i="2"/>
  <c r="F35" i="2" s="1"/>
  <c r="G8" i="8" s="1"/>
  <c r="D36" i="2"/>
  <c r="C33" i="8" s="1"/>
  <c r="E36" i="2"/>
  <c r="F36" i="2" s="1"/>
  <c r="G19" i="8" s="1"/>
  <c r="D37" i="2"/>
  <c r="H14" i="8" s="1"/>
  <c r="E37" i="2"/>
  <c r="F37" i="2" s="1"/>
  <c r="G14" i="8" s="1"/>
  <c r="D38" i="2"/>
  <c r="C35" i="8" s="1"/>
  <c r="E38" i="2"/>
  <c r="F38" i="2" s="1"/>
  <c r="G16" i="8" s="1"/>
  <c r="D39" i="2"/>
  <c r="H38" i="8" s="1"/>
  <c r="E39" i="2"/>
  <c r="F39" i="2" s="1"/>
  <c r="G38" i="8" s="1"/>
  <c r="D40" i="2"/>
  <c r="C37" i="8" s="1"/>
  <c r="E40" i="2"/>
  <c r="F40" i="2" s="1"/>
  <c r="G17" i="8" s="1"/>
  <c r="D41" i="2"/>
  <c r="H12" i="8" s="1"/>
  <c r="E41" i="2"/>
  <c r="F41" i="2" s="1"/>
  <c r="G12" i="8" s="1"/>
  <c r="D42" i="2"/>
  <c r="C39" i="8" s="1"/>
  <c r="E42" i="2"/>
  <c r="F42" i="2" s="1"/>
  <c r="G41" i="8" s="1"/>
  <c r="D43" i="2"/>
  <c r="H13" i="8" s="1"/>
  <c r="E43" i="2"/>
  <c r="F43" i="2" s="1"/>
  <c r="G13" i="8" s="1"/>
  <c r="D44" i="2"/>
  <c r="C41" i="8" s="1"/>
  <c r="E44" i="2"/>
  <c r="F44" i="2" s="1"/>
  <c r="G42" i="8" s="1"/>
  <c r="D45" i="2"/>
  <c r="H40" i="8" s="1"/>
  <c r="E45" i="2"/>
  <c r="F45" i="2" s="1"/>
  <c r="G40" i="8" s="1"/>
  <c r="D46" i="2"/>
  <c r="E46" i="2"/>
  <c r="F46" i="2" s="1"/>
  <c r="D47" i="2"/>
  <c r="E47" i="2"/>
  <c r="F47" i="2" s="1"/>
  <c r="D48" i="2"/>
  <c r="E48" i="2"/>
  <c r="F48" i="2" s="1"/>
  <c r="D49" i="2"/>
  <c r="E49" i="2"/>
  <c r="F49" i="2" s="1"/>
  <c r="D50" i="2"/>
  <c r="E50" i="2"/>
  <c r="F50" i="2" s="1"/>
  <c r="D51" i="2"/>
  <c r="E51" i="2"/>
  <c r="F51" i="2" s="1"/>
  <c r="D52" i="2"/>
  <c r="E52" i="2"/>
  <c r="F52" i="2" s="1"/>
  <c r="D53" i="2"/>
  <c r="E53" i="2"/>
  <c r="F53" i="2" s="1"/>
  <c r="D54" i="2"/>
  <c r="E54" i="2"/>
  <c r="F54" i="2" s="1"/>
  <c r="D55" i="2"/>
  <c r="E55" i="2"/>
  <c r="F55" i="2" s="1"/>
  <c r="D56" i="2"/>
  <c r="E56" i="2"/>
  <c r="F56" i="2" s="1"/>
  <c r="D57" i="2"/>
  <c r="E57" i="2"/>
  <c r="F57" i="2" s="1"/>
  <c r="D58" i="2"/>
  <c r="E58" i="2"/>
  <c r="F58" i="2" s="1"/>
  <c r="D59" i="2"/>
  <c r="E59" i="2"/>
  <c r="F59" i="2" s="1"/>
  <c r="D60" i="2"/>
  <c r="E60" i="2"/>
  <c r="F60" i="2" s="1"/>
  <c r="D61" i="2"/>
  <c r="E61" i="2"/>
  <c r="F61" i="2" s="1"/>
  <c r="D62" i="2"/>
  <c r="E62" i="2"/>
  <c r="F62" i="2" s="1"/>
  <c r="D63" i="2"/>
  <c r="E63" i="2"/>
  <c r="F63" i="2" s="1"/>
  <c r="D64" i="2"/>
  <c r="E64" i="2"/>
  <c r="F64" i="2" s="1"/>
  <c r="D65" i="2"/>
  <c r="E65" i="2"/>
  <c r="F65" i="2" s="1"/>
  <c r="D66" i="2"/>
  <c r="E66" i="2"/>
  <c r="F66" i="2" s="1"/>
  <c r="D67" i="2"/>
  <c r="E67" i="2"/>
  <c r="F67" i="2" s="1"/>
  <c r="D68" i="2"/>
  <c r="E68" i="2"/>
  <c r="F68" i="2" s="1"/>
  <c r="D69" i="2"/>
  <c r="E69" i="2"/>
  <c r="F69" i="2" s="1"/>
  <c r="D70" i="2"/>
  <c r="E70" i="2"/>
  <c r="F70" i="2" s="1"/>
  <c r="D71" i="2"/>
  <c r="E71" i="2"/>
  <c r="F71" i="2" s="1"/>
  <c r="D72" i="2"/>
  <c r="E72" i="2"/>
  <c r="F72" i="2" s="1"/>
  <c r="D73" i="2"/>
  <c r="E73" i="2"/>
  <c r="F73" i="2" s="1"/>
  <c r="D74" i="2"/>
  <c r="E74" i="2"/>
  <c r="F74" i="2" s="1"/>
  <c r="D75" i="2"/>
  <c r="E75" i="2"/>
  <c r="F75" i="2" s="1"/>
  <c r="D76" i="2"/>
  <c r="E76" i="2"/>
  <c r="F76" i="2" s="1"/>
  <c r="D77" i="2"/>
  <c r="E77" i="2"/>
  <c r="F77" i="2" s="1"/>
  <c r="D78" i="2"/>
  <c r="E78" i="2"/>
  <c r="F78" i="2" s="1"/>
  <c r="D79" i="2"/>
  <c r="E79" i="2"/>
  <c r="F79" i="2" s="1"/>
  <c r="D80" i="2"/>
  <c r="E80" i="2"/>
  <c r="F80" i="2" s="1"/>
  <c r="D81" i="2"/>
  <c r="E81" i="2"/>
  <c r="F81" i="2" s="1"/>
  <c r="D82" i="2"/>
  <c r="E82" i="2"/>
  <c r="F82" i="2" s="1"/>
  <c r="D83" i="2"/>
  <c r="E83" i="2"/>
  <c r="F83" i="2" s="1"/>
  <c r="D84" i="2"/>
  <c r="E84" i="2"/>
  <c r="F84" i="2" s="1"/>
  <c r="D85" i="2"/>
  <c r="E85" i="2"/>
  <c r="F85" i="2" s="1"/>
  <c r="D86" i="2"/>
  <c r="E86" i="2"/>
  <c r="F86" i="2" s="1"/>
  <c r="D87" i="2"/>
  <c r="E87" i="2"/>
  <c r="F87" i="2" s="1"/>
  <c r="D88" i="2"/>
  <c r="E88" i="2"/>
  <c r="F88" i="2" s="1"/>
  <c r="D89" i="2"/>
  <c r="E89" i="2"/>
  <c r="F89" i="2" s="1"/>
  <c r="D90" i="2"/>
  <c r="E90" i="2"/>
  <c r="F90" i="2" s="1"/>
  <c r="D91" i="2"/>
  <c r="E91" i="2"/>
  <c r="F91" i="2" s="1"/>
  <c r="D92" i="2"/>
  <c r="E92" i="2"/>
  <c r="F92" i="2" s="1"/>
  <c r="D93" i="2"/>
  <c r="E93" i="2"/>
  <c r="F93" i="2" s="1"/>
  <c r="D94" i="2"/>
  <c r="E94" i="2"/>
  <c r="F94" i="2" s="1"/>
  <c r="D95" i="2"/>
  <c r="E95" i="2"/>
  <c r="F95" i="2" s="1"/>
  <c r="D96" i="2"/>
  <c r="E96" i="2"/>
  <c r="F96" i="2" s="1"/>
  <c r="D97" i="2"/>
  <c r="E97" i="2"/>
  <c r="F97" i="2" s="1"/>
  <c r="D98" i="2"/>
  <c r="E98" i="2"/>
  <c r="F98" i="2" s="1"/>
  <c r="D99" i="2"/>
  <c r="E99" i="2"/>
  <c r="F99" i="2" s="1"/>
  <c r="D100" i="2"/>
  <c r="E100" i="2"/>
  <c r="F100" i="2" s="1"/>
  <c r="F609" i="2"/>
  <c r="E609" i="2"/>
  <c r="D609" i="2"/>
  <c r="F608" i="2"/>
  <c r="E608" i="2"/>
  <c r="D608" i="2"/>
  <c r="F607" i="2"/>
  <c r="E607" i="2"/>
  <c r="D607" i="2"/>
  <c r="D11" i="2"/>
  <c r="H32" i="8" s="1"/>
  <c r="C42" i="8" l="1"/>
  <c r="C40" i="8"/>
  <c r="C38" i="8"/>
  <c r="C36" i="8"/>
  <c r="C34" i="8"/>
  <c r="C32" i="8"/>
  <c r="C30" i="8"/>
  <c r="C28" i="8"/>
  <c r="C26" i="8"/>
  <c r="C24" i="8"/>
  <c r="C22" i="8"/>
  <c r="C20" i="8"/>
  <c r="C18" i="8"/>
  <c r="C16" i="8"/>
  <c r="C14" i="8"/>
  <c r="C12" i="8"/>
  <c r="C10" i="8"/>
  <c r="H42" i="8"/>
  <c r="H41" i="8"/>
  <c r="H17" i="8"/>
  <c r="H16" i="8"/>
  <c r="H19" i="8"/>
  <c r="H30" i="8"/>
  <c r="H39" i="8"/>
  <c r="H23" i="8"/>
  <c r="H26" i="8"/>
  <c r="H21" i="8"/>
  <c r="H29" i="8"/>
  <c r="C8" i="8"/>
  <c r="H35" i="8"/>
  <c r="H11" i="8"/>
  <c r="H27" i="8"/>
  <c r="H25" i="8"/>
  <c r="H24" i="8"/>
  <c r="H28" i="8"/>
  <c r="F610" i="2"/>
  <c r="E610" i="2"/>
  <c r="D610" i="2"/>
</calcChain>
</file>

<file path=xl/sharedStrings.xml><?xml version="1.0" encoding="utf-8"?>
<sst xmlns="http://schemas.openxmlformats.org/spreadsheetml/2006/main" count="75" uniqueCount="63">
  <si>
    <t>Bib</t>
  </si>
  <si>
    <t>Name</t>
  </si>
  <si>
    <t>Position</t>
  </si>
  <si>
    <t>Time</t>
  </si>
  <si>
    <t xml:space="preserve">North Down AC </t>
  </si>
  <si>
    <t>5k PB</t>
  </si>
  <si>
    <t>Handicap</t>
  </si>
  <si>
    <t>Net Time</t>
  </si>
  <si>
    <t>Results</t>
  </si>
  <si>
    <t xml:space="preserve">Hawtin Shield </t>
  </si>
  <si>
    <t>10th December 2016</t>
  </si>
  <si>
    <t>Results: Finishing Order</t>
  </si>
  <si>
    <t>Results: Net Time</t>
  </si>
  <si>
    <t>Net time</t>
  </si>
  <si>
    <t>Hawtin Shield</t>
  </si>
  <si>
    <t>Maureen Brown</t>
  </si>
  <si>
    <t>Andrea Green</t>
  </si>
  <si>
    <t>Caroline Crothers</t>
  </si>
  <si>
    <t>Julie Patterson</t>
  </si>
  <si>
    <t>Kathryn Playfair</t>
  </si>
  <si>
    <t>Valerie Blayney</t>
  </si>
  <si>
    <t>Helen Sexton</t>
  </si>
  <si>
    <t>Elaine McDonnell</t>
  </si>
  <si>
    <t>Joanne Harris</t>
  </si>
  <si>
    <t>Marie Devine</t>
  </si>
  <si>
    <t>Paula Simpson</t>
  </si>
  <si>
    <t>Richard McEvoy</t>
  </si>
  <si>
    <t>Colin McEvoy</t>
  </si>
  <si>
    <t>Cliff McCausland</t>
  </si>
  <si>
    <t>Jane Stevenson</t>
  </si>
  <si>
    <t>Steven Mulvenna</t>
  </si>
  <si>
    <t>Allen Cox</t>
  </si>
  <si>
    <t>David McClements</t>
  </si>
  <si>
    <t>Nigel Playfair</t>
  </si>
  <si>
    <t xml:space="preserve">Helen Byers </t>
  </si>
  <si>
    <t>Roy Sittlington</t>
  </si>
  <si>
    <t>Hollie Massey</t>
  </si>
  <si>
    <t>Niamh Fenlon</t>
  </si>
  <si>
    <t>Glenn Armstrong</t>
  </si>
  <si>
    <t>Chris Harrison</t>
  </si>
  <si>
    <t>Sarah Benton</t>
  </si>
  <si>
    <t>Amelia Tyler</t>
  </si>
  <si>
    <t>Valerie McDonough</t>
  </si>
  <si>
    <t>Simon Sexton</t>
  </si>
  <si>
    <t>Catherine Roberts</t>
  </si>
  <si>
    <t>Mitchell Brown</t>
  </si>
  <si>
    <t>Philip Mulligan</t>
  </si>
  <si>
    <t>Andrew Barrett</t>
  </si>
  <si>
    <t>Alan Massey</t>
  </si>
  <si>
    <t>Colin Walker</t>
  </si>
  <si>
    <t>David Massey</t>
  </si>
  <si>
    <t>Jodi Smith</t>
  </si>
  <si>
    <t>Entries</t>
  </si>
  <si>
    <t>Daniel Playfair</t>
  </si>
  <si>
    <t>Nicola Downey</t>
  </si>
  <si>
    <t>Pat O'Driscoll</t>
  </si>
  <si>
    <t>Trevor Spencer</t>
  </si>
  <si>
    <t>Cameron Jenkins</t>
  </si>
  <si>
    <t>Andy Belshaw</t>
  </si>
  <si>
    <t>Ken Hawtin</t>
  </si>
  <si>
    <t>Pauline Little</t>
  </si>
  <si>
    <t>James McCaughey</t>
  </si>
  <si>
    <t>Simeon Cathcart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</si>
</sst>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NumberFormat="1"/>
    <xf numFmtId="0" fontId="2" fillId="0" borderId="0" xfId="0" applyNumberFormat="1" applyFont="1"/>
    <xf numFmtId="0" fontId="1" fillId="0" borderId="1" xfId="0" applyNumberFormat="1" applyFont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16" fontId="4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Fill="1" applyBorder="1"/>
    <xf numFmtId="0" fontId="5" fillId="0" borderId="1" xfId="0" applyFont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0" xfId="0" applyFont="1" applyBorder="1" applyAlignment="1"/>
    <xf numFmtId="0" fontId="5" fillId="0" borderId="1" xfId="0" applyNumberFormat="1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3" xfId="0" applyNumberFormat="1" applyFont="1" applyBorder="1"/>
    <xf numFmtId="164" fontId="2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opLeftCell="A11" workbookViewId="0">
      <selection activeCell="C54" sqref="C54"/>
    </sheetView>
  </sheetViews>
  <sheetFormatPr defaultColWidth="8.85546875" defaultRowHeight="15.75" x14ac:dyDescent="0.25"/>
  <cols>
    <col min="1" max="1" width="3.7109375" style="23" customWidth="1"/>
    <col min="2" max="2" width="10.28515625" style="22" customWidth="1"/>
    <col min="3" max="3" width="36.7109375" style="23" customWidth="1"/>
    <col min="4" max="4" width="10.140625" style="23" customWidth="1"/>
    <col min="5" max="5" width="16.28515625" style="23" customWidth="1"/>
    <col min="6" max="10" width="8.85546875" style="24"/>
    <col min="11" max="16384" width="8.85546875" style="23"/>
  </cols>
  <sheetData>
    <row r="1" spans="1:9" x14ac:dyDescent="0.25">
      <c r="B1" s="22" t="s">
        <v>14</v>
      </c>
    </row>
    <row r="2" spans="1:9" x14ac:dyDescent="0.25">
      <c r="B2" s="25" t="s">
        <v>10</v>
      </c>
    </row>
    <row r="3" spans="1:9" hidden="1" x14ac:dyDescent="0.25"/>
    <row r="4" spans="1:9" s="24" customFormat="1" x14ac:dyDescent="0.25">
      <c r="B4" s="26" t="s">
        <v>52</v>
      </c>
      <c r="E4" s="27"/>
      <c r="F4" s="28"/>
      <c r="G4" s="28"/>
      <c r="H4" s="28"/>
      <c r="I4" s="28"/>
    </row>
    <row r="5" spans="1:9" s="24" customFormat="1" x14ac:dyDescent="0.25">
      <c r="B5" s="26"/>
      <c r="E5" s="27"/>
      <c r="F5" s="28"/>
      <c r="G5" s="28"/>
      <c r="H5" s="28"/>
      <c r="I5" s="28"/>
    </row>
    <row r="6" spans="1:9" s="24" customFormat="1" x14ac:dyDescent="0.25">
      <c r="A6" s="31"/>
      <c r="B6" s="29" t="s">
        <v>0</v>
      </c>
      <c r="C6" s="29" t="s">
        <v>1</v>
      </c>
      <c r="D6" s="29" t="s">
        <v>5</v>
      </c>
      <c r="E6" s="29" t="s">
        <v>6</v>
      </c>
      <c r="F6" s="30"/>
    </row>
    <row r="7" spans="1:9" s="26" customFormat="1" x14ac:dyDescent="0.25">
      <c r="A7" s="31">
        <v>1</v>
      </c>
      <c r="B7" s="31">
        <v>349</v>
      </c>
      <c r="C7" s="31" t="s">
        <v>15</v>
      </c>
      <c r="D7" s="32">
        <v>29.2</v>
      </c>
      <c r="E7" s="33"/>
      <c r="F7" s="34"/>
      <c r="G7" s="34"/>
      <c r="H7" s="34"/>
      <c r="I7" s="34"/>
    </row>
    <row r="8" spans="1:9" x14ac:dyDescent="0.25">
      <c r="A8" s="31">
        <v>2</v>
      </c>
      <c r="B8" s="31">
        <v>350</v>
      </c>
      <c r="C8" s="31" t="s">
        <v>16</v>
      </c>
      <c r="D8" s="32">
        <v>27.33</v>
      </c>
      <c r="E8" s="33">
        <v>1</v>
      </c>
      <c r="F8" s="34"/>
      <c r="G8" s="34"/>
      <c r="H8" s="34"/>
      <c r="I8" s="34"/>
    </row>
    <row r="9" spans="1:9" x14ac:dyDescent="0.25">
      <c r="A9" s="31">
        <v>3</v>
      </c>
      <c r="B9" s="31">
        <v>351</v>
      </c>
      <c r="C9" s="31" t="s">
        <v>17</v>
      </c>
      <c r="D9" s="32">
        <v>27</v>
      </c>
      <c r="E9" s="33">
        <v>1</v>
      </c>
      <c r="F9" s="34"/>
      <c r="G9" s="34"/>
      <c r="H9" s="34"/>
      <c r="I9" s="34"/>
    </row>
    <row r="10" spans="1:9" x14ac:dyDescent="0.25">
      <c r="A10" s="31">
        <v>4</v>
      </c>
      <c r="B10" s="31">
        <v>352</v>
      </c>
      <c r="C10" s="31" t="s">
        <v>18</v>
      </c>
      <c r="D10" s="32">
        <v>27</v>
      </c>
      <c r="E10" s="33">
        <v>1</v>
      </c>
      <c r="F10" s="34"/>
      <c r="G10" s="34"/>
      <c r="H10" s="34"/>
      <c r="I10" s="34"/>
    </row>
    <row r="11" spans="1:9" x14ac:dyDescent="0.25">
      <c r="A11" s="31">
        <v>5</v>
      </c>
      <c r="B11" s="31">
        <v>353</v>
      </c>
      <c r="C11" s="31" t="s">
        <v>19</v>
      </c>
      <c r="D11" s="32">
        <v>26.28</v>
      </c>
      <c r="E11" s="33">
        <v>2</v>
      </c>
      <c r="F11" s="34"/>
      <c r="G11" s="34"/>
      <c r="H11" s="34"/>
      <c r="I11" s="34"/>
    </row>
    <row r="12" spans="1:9" x14ac:dyDescent="0.25">
      <c r="A12" s="31">
        <v>6</v>
      </c>
      <c r="B12" s="31">
        <v>354</v>
      </c>
      <c r="C12" s="31" t="s">
        <v>20</v>
      </c>
      <c r="D12" s="32">
        <v>25.3</v>
      </c>
      <c r="E12" s="33">
        <v>2</v>
      </c>
      <c r="F12" s="34"/>
      <c r="G12" s="34"/>
      <c r="H12" s="34"/>
      <c r="I12" s="34"/>
    </row>
    <row r="13" spans="1:9" x14ac:dyDescent="0.25">
      <c r="A13" s="31">
        <v>7</v>
      </c>
      <c r="B13" s="31">
        <v>355</v>
      </c>
      <c r="C13" s="31" t="s">
        <v>21</v>
      </c>
      <c r="D13" s="32">
        <v>25.21</v>
      </c>
      <c r="E13" s="33"/>
      <c r="F13" s="34"/>
      <c r="G13" s="34"/>
      <c r="H13" s="34"/>
      <c r="I13" s="34"/>
    </row>
    <row r="14" spans="1:9" x14ac:dyDescent="0.25">
      <c r="A14" s="31">
        <v>8</v>
      </c>
      <c r="B14" s="31">
        <v>356</v>
      </c>
      <c r="C14" s="31" t="s">
        <v>22</v>
      </c>
      <c r="D14" s="32">
        <v>25.03</v>
      </c>
      <c r="E14" s="33">
        <v>3</v>
      </c>
      <c r="F14" s="34"/>
      <c r="G14" s="34"/>
      <c r="H14" s="34"/>
      <c r="I14" s="34"/>
    </row>
    <row r="15" spans="1:9" x14ac:dyDescent="0.25">
      <c r="A15" s="31">
        <v>9</v>
      </c>
      <c r="B15" s="31">
        <v>357</v>
      </c>
      <c r="C15" s="31" t="s">
        <v>23</v>
      </c>
      <c r="D15" s="32">
        <v>25</v>
      </c>
      <c r="E15" s="33">
        <v>2</v>
      </c>
      <c r="F15" s="34"/>
      <c r="G15" s="34"/>
      <c r="H15" s="34"/>
      <c r="I15" s="34"/>
    </row>
    <row r="16" spans="1:9" x14ac:dyDescent="0.25">
      <c r="A16" s="31">
        <v>10</v>
      </c>
      <c r="B16" s="31">
        <v>358</v>
      </c>
      <c r="C16" s="31" t="s">
        <v>24</v>
      </c>
      <c r="D16" s="32">
        <v>25</v>
      </c>
      <c r="E16" s="33">
        <v>2</v>
      </c>
      <c r="F16" s="34"/>
      <c r="G16" s="34"/>
      <c r="H16" s="34"/>
      <c r="I16" s="34"/>
    </row>
    <row r="17" spans="1:9" x14ac:dyDescent="0.25">
      <c r="A17" s="31">
        <v>11</v>
      </c>
      <c r="B17" s="31">
        <v>359</v>
      </c>
      <c r="C17" s="31" t="s">
        <v>25</v>
      </c>
      <c r="D17" s="32">
        <v>25</v>
      </c>
      <c r="E17" s="33">
        <v>2</v>
      </c>
      <c r="F17" s="34"/>
      <c r="G17" s="34"/>
      <c r="H17" s="34"/>
      <c r="I17" s="34"/>
    </row>
    <row r="18" spans="1:9" x14ac:dyDescent="0.25">
      <c r="A18" s="31">
        <v>12</v>
      </c>
      <c r="B18" s="31">
        <v>360</v>
      </c>
      <c r="C18" s="31" t="s">
        <v>26</v>
      </c>
      <c r="D18" s="32">
        <v>24.44</v>
      </c>
      <c r="E18" s="33">
        <v>4</v>
      </c>
      <c r="F18" s="34"/>
      <c r="G18" s="34"/>
      <c r="H18" s="34"/>
      <c r="I18" s="34"/>
    </row>
    <row r="19" spans="1:9" x14ac:dyDescent="0.25">
      <c r="A19" s="31">
        <v>13</v>
      </c>
      <c r="B19" s="31">
        <v>361</v>
      </c>
      <c r="C19" s="31" t="s">
        <v>27</v>
      </c>
      <c r="D19" s="32">
        <v>24</v>
      </c>
      <c r="E19" s="33">
        <v>4</v>
      </c>
      <c r="F19" s="34"/>
      <c r="G19" s="34"/>
      <c r="H19" s="34"/>
      <c r="I19" s="34"/>
    </row>
    <row r="20" spans="1:9" x14ac:dyDescent="0.25">
      <c r="A20" s="31">
        <v>14</v>
      </c>
      <c r="B20" s="31">
        <v>362</v>
      </c>
      <c r="C20" s="31" t="s">
        <v>28</v>
      </c>
      <c r="D20" s="32">
        <v>23.16</v>
      </c>
      <c r="E20" s="33">
        <v>5</v>
      </c>
      <c r="F20" s="34"/>
      <c r="G20" s="34"/>
      <c r="H20" s="34"/>
      <c r="I20" s="34"/>
    </row>
    <row r="21" spans="1:9" x14ac:dyDescent="0.25">
      <c r="A21" s="31">
        <v>15</v>
      </c>
      <c r="B21" s="31">
        <v>363</v>
      </c>
      <c r="C21" s="31" t="s">
        <v>29</v>
      </c>
      <c r="D21" s="32">
        <v>23.12</v>
      </c>
      <c r="E21" s="33">
        <v>5</v>
      </c>
      <c r="F21" s="34"/>
      <c r="G21" s="34"/>
      <c r="H21" s="34"/>
      <c r="I21" s="34"/>
    </row>
    <row r="22" spans="1:9" x14ac:dyDescent="0.25">
      <c r="A22" s="31">
        <v>16</v>
      </c>
      <c r="B22" s="31">
        <v>464</v>
      </c>
      <c r="C22" s="31" t="s">
        <v>30</v>
      </c>
      <c r="D22" s="32">
        <v>23</v>
      </c>
      <c r="E22" s="33">
        <v>5</v>
      </c>
      <c r="F22" s="34"/>
      <c r="G22" s="34"/>
      <c r="H22" s="34"/>
      <c r="I22" s="34"/>
    </row>
    <row r="23" spans="1:9" x14ac:dyDescent="0.25">
      <c r="A23" s="31">
        <v>17</v>
      </c>
      <c r="B23" s="31">
        <v>465</v>
      </c>
      <c r="C23" s="31" t="s">
        <v>31</v>
      </c>
      <c r="D23" s="32">
        <v>22.53</v>
      </c>
      <c r="E23" s="33">
        <v>6</v>
      </c>
      <c r="F23" s="34"/>
      <c r="G23" s="34"/>
      <c r="H23" s="34"/>
      <c r="I23" s="34"/>
    </row>
    <row r="24" spans="1:9" x14ac:dyDescent="0.25">
      <c r="A24" s="31">
        <v>18</v>
      </c>
      <c r="B24" s="31">
        <v>466</v>
      </c>
      <c r="C24" s="31" t="s">
        <v>32</v>
      </c>
      <c r="D24" s="32">
        <v>22.53</v>
      </c>
      <c r="E24" s="33">
        <v>6</v>
      </c>
      <c r="F24" s="34"/>
      <c r="G24" s="34"/>
      <c r="H24" s="34"/>
      <c r="I24" s="34"/>
    </row>
    <row r="25" spans="1:9" x14ac:dyDescent="0.25">
      <c r="A25" s="31">
        <v>19</v>
      </c>
      <c r="B25" s="31">
        <v>467</v>
      </c>
      <c r="C25" s="31" t="s">
        <v>33</v>
      </c>
      <c r="D25" s="32">
        <v>22.34</v>
      </c>
      <c r="E25" s="33">
        <v>7</v>
      </c>
      <c r="F25" s="34"/>
      <c r="G25" s="34"/>
      <c r="H25" s="34"/>
      <c r="I25" s="34"/>
    </row>
    <row r="26" spans="1:9" x14ac:dyDescent="0.25">
      <c r="A26" s="31">
        <v>20</v>
      </c>
      <c r="B26" s="31">
        <v>468</v>
      </c>
      <c r="C26" s="31" t="s">
        <v>34</v>
      </c>
      <c r="D26" s="32">
        <v>22.17</v>
      </c>
      <c r="E26" s="33"/>
      <c r="F26" s="34"/>
      <c r="G26" s="34"/>
      <c r="H26" s="34"/>
      <c r="I26" s="34"/>
    </row>
    <row r="27" spans="1:9" x14ac:dyDescent="0.25">
      <c r="A27" s="31">
        <v>21</v>
      </c>
      <c r="B27" s="31">
        <v>469</v>
      </c>
      <c r="C27" s="31" t="s">
        <v>35</v>
      </c>
      <c r="D27" s="32">
        <v>22.13</v>
      </c>
      <c r="E27" s="33">
        <v>7</v>
      </c>
      <c r="F27" s="34"/>
      <c r="G27" s="34"/>
      <c r="H27" s="34"/>
      <c r="I27" s="34"/>
    </row>
    <row r="28" spans="1:9" x14ac:dyDescent="0.25">
      <c r="A28" s="31">
        <v>22</v>
      </c>
      <c r="B28" s="31">
        <v>470</v>
      </c>
      <c r="C28" s="31" t="s">
        <v>36</v>
      </c>
      <c r="D28" s="32">
        <v>22.09</v>
      </c>
      <c r="E28" s="33">
        <v>7</v>
      </c>
      <c r="F28" s="34"/>
      <c r="G28" s="34"/>
      <c r="H28" s="34"/>
      <c r="I28" s="34"/>
    </row>
    <row r="29" spans="1:9" x14ac:dyDescent="0.25">
      <c r="A29" s="31">
        <v>23</v>
      </c>
      <c r="B29" s="31">
        <v>471</v>
      </c>
      <c r="C29" s="31" t="s">
        <v>37</v>
      </c>
      <c r="D29" s="32">
        <v>21.35</v>
      </c>
      <c r="E29" s="33">
        <v>8</v>
      </c>
      <c r="F29" s="34"/>
      <c r="G29" s="34"/>
      <c r="H29" s="34"/>
      <c r="I29" s="34"/>
    </row>
    <row r="30" spans="1:9" x14ac:dyDescent="0.25">
      <c r="A30" s="31">
        <v>24</v>
      </c>
      <c r="B30" s="31">
        <v>472</v>
      </c>
      <c r="C30" s="31" t="s">
        <v>38</v>
      </c>
      <c r="D30" s="32">
        <v>21.31</v>
      </c>
      <c r="E30" s="33">
        <v>8</v>
      </c>
      <c r="F30" s="34"/>
      <c r="G30" s="34"/>
      <c r="H30" s="34"/>
      <c r="I30" s="34"/>
    </row>
    <row r="31" spans="1:9" x14ac:dyDescent="0.25">
      <c r="A31" s="31">
        <v>25</v>
      </c>
      <c r="B31" s="31">
        <v>473</v>
      </c>
      <c r="C31" s="31" t="s">
        <v>39</v>
      </c>
      <c r="D31" s="32">
        <v>21.28</v>
      </c>
      <c r="E31" s="33">
        <v>8</v>
      </c>
      <c r="F31" s="34"/>
      <c r="G31" s="34"/>
      <c r="H31" s="34"/>
      <c r="I31" s="34"/>
    </row>
    <row r="32" spans="1:9" x14ac:dyDescent="0.25">
      <c r="A32" s="31">
        <v>26</v>
      </c>
      <c r="B32" s="31">
        <v>474</v>
      </c>
      <c r="C32" s="31" t="s">
        <v>40</v>
      </c>
      <c r="D32" s="32">
        <v>21.15</v>
      </c>
      <c r="E32" s="33">
        <v>0</v>
      </c>
      <c r="F32" s="34"/>
      <c r="G32" s="34"/>
      <c r="H32" s="34"/>
      <c r="I32" s="34"/>
    </row>
    <row r="33" spans="1:9" x14ac:dyDescent="0.25">
      <c r="A33" s="31">
        <v>27</v>
      </c>
      <c r="B33" s="31">
        <v>475</v>
      </c>
      <c r="C33" s="31" t="s">
        <v>41</v>
      </c>
      <c r="D33" s="32">
        <v>21.03</v>
      </c>
      <c r="E33" s="33">
        <v>9</v>
      </c>
      <c r="F33" s="34"/>
      <c r="G33" s="34"/>
      <c r="H33" s="34"/>
      <c r="I33" s="34"/>
    </row>
    <row r="34" spans="1:9" x14ac:dyDescent="0.25">
      <c r="A34" s="31">
        <v>28</v>
      </c>
      <c r="B34" s="31">
        <v>476</v>
      </c>
      <c r="C34" s="31" t="s">
        <v>42</v>
      </c>
      <c r="D34" s="32">
        <v>21</v>
      </c>
      <c r="E34" s="33">
        <v>9</v>
      </c>
      <c r="F34" s="34"/>
      <c r="G34" s="34"/>
      <c r="H34" s="34"/>
      <c r="I34" s="34"/>
    </row>
    <row r="35" spans="1:9" x14ac:dyDescent="0.25">
      <c r="A35" s="31">
        <v>29</v>
      </c>
      <c r="B35" s="31">
        <v>477</v>
      </c>
      <c r="C35" s="31" t="s">
        <v>43</v>
      </c>
      <c r="D35" s="32">
        <v>20.48</v>
      </c>
      <c r="E35" s="33">
        <v>10</v>
      </c>
      <c r="F35" s="34"/>
      <c r="G35" s="34"/>
      <c r="H35" s="34"/>
      <c r="I35" s="34"/>
    </row>
    <row r="36" spans="1:9" x14ac:dyDescent="0.25">
      <c r="A36" s="31">
        <v>30</v>
      </c>
      <c r="B36" s="31">
        <v>478</v>
      </c>
      <c r="C36" s="31" t="s">
        <v>44</v>
      </c>
      <c r="D36" s="32">
        <v>20.45</v>
      </c>
      <c r="E36" s="33">
        <v>10</v>
      </c>
      <c r="F36" s="34"/>
      <c r="G36" s="34"/>
      <c r="H36" s="34"/>
      <c r="I36" s="34"/>
    </row>
    <row r="37" spans="1:9" x14ac:dyDescent="0.25">
      <c r="A37" s="31">
        <v>31</v>
      </c>
      <c r="B37" s="31">
        <v>479</v>
      </c>
      <c r="C37" s="31" t="s">
        <v>45</v>
      </c>
      <c r="D37" s="32">
        <v>20.239999999999998</v>
      </c>
      <c r="E37" s="33">
        <v>10</v>
      </c>
      <c r="F37" s="34"/>
      <c r="G37" s="34"/>
      <c r="H37" s="34"/>
      <c r="I37" s="34"/>
    </row>
    <row r="38" spans="1:9" x14ac:dyDescent="0.25">
      <c r="A38" s="31">
        <v>32</v>
      </c>
      <c r="B38" s="31">
        <v>480</v>
      </c>
      <c r="C38" s="31" t="s">
        <v>46</v>
      </c>
      <c r="D38" s="32">
        <v>19.47</v>
      </c>
      <c r="E38" s="33">
        <v>11</v>
      </c>
      <c r="F38" s="34"/>
      <c r="G38" s="34"/>
      <c r="H38" s="34"/>
      <c r="I38" s="34"/>
    </row>
    <row r="39" spans="1:9" x14ac:dyDescent="0.25">
      <c r="A39" s="31">
        <v>33</v>
      </c>
      <c r="B39" s="31">
        <v>481</v>
      </c>
      <c r="C39" s="31" t="s">
        <v>47</v>
      </c>
      <c r="D39" s="32">
        <v>19.36</v>
      </c>
      <c r="E39" s="33">
        <v>11</v>
      </c>
      <c r="F39" s="34"/>
      <c r="G39" s="34"/>
      <c r="H39" s="34"/>
      <c r="I39" s="34"/>
    </row>
    <row r="40" spans="1:9" x14ac:dyDescent="0.25">
      <c r="A40" s="31">
        <v>34</v>
      </c>
      <c r="B40" s="31">
        <v>382</v>
      </c>
      <c r="C40" s="31" t="s">
        <v>48</v>
      </c>
      <c r="D40" s="32">
        <v>19.16</v>
      </c>
      <c r="E40" s="33">
        <v>11</v>
      </c>
      <c r="F40" s="34"/>
      <c r="G40" s="34"/>
      <c r="H40" s="34"/>
      <c r="I40" s="34"/>
    </row>
    <row r="41" spans="1:9" x14ac:dyDescent="0.25">
      <c r="A41" s="31">
        <v>35</v>
      </c>
      <c r="B41" s="31">
        <v>383</v>
      </c>
      <c r="C41" s="31" t="s">
        <v>49</v>
      </c>
      <c r="D41" s="32">
        <v>18.579999999999998</v>
      </c>
      <c r="E41" s="33">
        <v>12</v>
      </c>
      <c r="F41" s="34"/>
      <c r="G41" s="34"/>
      <c r="H41" s="34"/>
      <c r="I41" s="34"/>
    </row>
    <row r="42" spans="1:9" x14ac:dyDescent="0.25">
      <c r="A42" s="31">
        <v>36</v>
      </c>
      <c r="B42" s="31">
        <v>384</v>
      </c>
      <c r="C42" s="31" t="s">
        <v>50</v>
      </c>
      <c r="D42" s="32">
        <v>18.440000000000001</v>
      </c>
      <c r="E42" s="33">
        <v>12</v>
      </c>
      <c r="F42" s="34"/>
      <c r="G42" s="34"/>
      <c r="H42" s="34"/>
      <c r="I42" s="34"/>
    </row>
    <row r="43" spans="1:9" x14ac:dyDescent="0.25">
      <c r="A43" s="31">
        <v>37</v>
      </c>
      <c r="B43" s="31">
        <v>385</v>
      </c>
      <c r="C43" s="31" t="s">
        <v>51</v>
      </c>
      <c r="D43" s="32">
        <v>18.43</v>
      </c>
      <c r="E43" s="33"/>
      <c r="F43" s="34"/>
      <c r="G43" s="34"/>
      <c r="H43" s="34"/>
      <c r="I43" s="34"/>
    </row>
    <row r="44" spans="1:9" x14ac:dyDescent="0.25">
      <c r="A44" s="31">
        <v>38</v>
      </c>
      <c r="B44" s="31">
        <v>386</v>
      </c>
      <c r="C44" s="31" t="s">
        <v>53</v>
      </c>
      <c r="D44" s="33"/>
      <c r="E44" s="33">
        <v>9</v>
      </c>
      <c r="F44" s="34"/>
      <c r="G44" s="34"/>
      <c r="H44" s="34"/>
      <c r="I44" s="34"/>
    </row>
    <row r="45" spans="1:9" x14ac:dyDescent="0.25">
      <c r="A45" s="31">
        <v>39</v>
      </c>
      <c r="B45" s="31">
        <v>387</v>
      </c>
      <c r="C45" s="31" t="s">
        <v>54</v>
      </c>
      <c r="D45" s="33"/>
      <c r="E45" s="33">
        <v>5</v>
      </c>
      <c r="F45" s="34"/>
      <c r="G45" s="34"/>
      <c r="H45" s="34"/>
      <c r="I45" s="34"/>
    </row>
    <row r="46" spans="1:9" x14ac:dyDescent="0.25">
      <c r="A46" s="31">
        <v>40</v>
      </c>
      <c r="B46" s="31">
        <v>388</v>
      </c>
      <c r="C46" s="31" t="s">
        <v>55</v>
      </c>
      <c r="D46" s="33"/>
      <c r="E46" s="33">
        <v>0</v>
      </c>
      <c r="F46" s="34"/>
      <c r="G46" s="34"/>
      <c r="H46" s="34"/>
      <c r="I46" s="34"/>
    </row>
    <row r="47" spans="1:9" x14ac:dyDescent="0.25">
      <c r="A47" s="31">
        <v>41</v>
      </c>
      <c r="B47" s="31">
        <v>389</v>
      </c>
      <c r="C47" s="31" t="s">
        <v>56</v>
      </c>
      <c r="D47" s="33"/>
      <c r="E47" s="33">
        <v>1</v>
      </c>
      <c r="F47" s="34"/>
      <c r="G47" s="34"/>
      <c r="H47" s="34"/>
      <c r="I47" s="34"/>
    </row>
    <row r="48" spans="1:9" x14ac:dyDescent="0.25">
      <c r="A48" s="31">
        <v>42</v>
      </c>
      <c r="B48" s="31">
        <v>390</v>
      </c>
      <c r="C48" s="31" t="s">
        <v>57</v>
      </c>
      <c r="D48" s="33"/>
      <c r="E48" s="33">
        <v>11</v>
      </c>
      <c r="F48" s="34"/>
      <c r="G48" s="34"/>
      <c r="H48" s="34"/>
      <c r="I48" s="34"/>
    </row>
    <row r="49" spans="1:9" x14ac:dyDescent="0.25">
      <c r="A49" s="31">
        <v>43</v>
      </c>
      <c r="B49" s="31">
        <v>391</v>
      </c>
      <c r="C49" s="31" t="s">
        <v>58</v>
      </c>
      <c r="D49" s="33"/>
      <c r="E49" s="33">
        <v>10</v>
      </c>
      <c r="F49" s="34"/>
      <c r="G49" s="34"/>
      <c r="H49" s="34"/>
      <c r="I49" s="34"/>
    </row>
    <row r="50" spans="1:9" x14ac:dyDescent="0.25">
      <c r="A50" s="31">
        <v>44</v>
      </c>
      <c r="B50" s="31">
        <v>392</v>
      </c>
      <c r="C50" s="31" t="s">
        <v>59</v>
      </c>
      <c r="D50" s="33"/>
      <c r="E50" s="33">
        <v>0</v>
      </c>
      <c r="F50" s="34"/>
      <c r="G50" s="34"/>
      <c r="H50" s="34"/>
      <c r="I50" s="34"/>
    </row>
    <row r="51" spans="1:9" x14ac:dyDescent="0.25">
      <c r="A51" s="31">
        <v>45</v>
      </c>
      <c r="B51" s="31">
        <v>393</v>
      </c>
      <c r="C51" s="31" t="s">
        <v>60</v>
      </c>
      <c r="D51" s="33">
        <v>25</v>
      </c>
      <c r="E51" s="33">
        <v>5</v>
      </c>
      <c r="F51" s="34"/>
      <c r="G51" s="34"/>
      <c r="H51" s="34"/>
      <c r="I51" s="34"/>
    </row>
    <row r="52" spans="1:9" x14ac:dyDescent="0.25">
      <c r="A52" s="31">
        <v>46</v>
      </c>
      <c r="B52" s="31">
        <v>394</v>
      </c>
      <c r="C52" s="31" t="s">
        <v>61</v>
      </c>
      <c r="D52" s="33"/>
      <c r="E52" s="33">
        <v>11</v>
      </c>
      <c r="F52" s="34"/>
      <c r="G52" s="34"/>
      <c r="H52" s="34"/>
      <c r="I52" s="34"/>
    </row>
    <row r="53" spans="1:9" x14ac:dyDescent="0.25">
      <c r="A53" s="31">
        <v>47</v>
      </c>
      <c r="B53" s="31">
        <v>395</v>
      </c>
      <c r="C53" s="31" t="s">
        <v>62</v>
      </c>
      <c r="D53" s="33"/>
      <c r="E53" s="33"/>
      <c r="F53" s="34"/>
      <c r="G53" s="34"/>
      <c r="H53" s="34"/>
      <c r="I53" s="34"/>
    </row>
    <row r="54" spans="1:9" x14ac:dyDescent="0.25">
      <c r="A54" s="31">
        <v>48</v>
      </c>
      <c r="B54" s="31"/>
      <c r="C54" s="31"/>
      <c r="D54" s="33"/>
      <c r="E54" s="33"/>
      <c r="F54" s="34"/>
      <c r="G54" s="34"/>
      <c r="H54" s="34"/>
      <c r="I54" s="34"/>
    </row>
    <row r="55" spans="1:9" x14ac:dyDescent="0.25">
      <c r="A55" s="31">
        <v>49</v>
      </c>
      <c r="B55" s="31"/>
      <c r="C55" s="31"/>
      <c r="D55" s="33"/>
      <c r="E55" s="33"/>
      <c r="F55" s="34"/>
      <c r="G55" s="34"/>
      <c r="H55" s="34"/>
      <c r="I55" s="34"/>
    </row>
    <row r="56" spans="1:9" x14ac:dyDescent="0.25">
      <c r="A56" s="31">
        <v>50</v>
      </c>
      <c r="B56" s="31"/>
      <c r="C56" s="31"/>
      <c r="D56" s="33"/>
      <c r="E56" s="33"/>
      <c r="F56" s="34"/>
      <c r="G56" s="34"/>
      <c r="H56" s="34"/>
      <c r="I56" s="34"/>
    </row>
    <row r="57" spans="1:9" x14ac:dyDescent="0.25">
      <c r="A57" s="31">
        <v>51</v>
      </c>
      <c r="B57" s="31"/>
      <c r="C57" s="31"/>
      <c r="D57" s="33"/>
      <c r="E57" s="33"/>
      <c r="F57" s="34"/>
      <c r="G57" s="34"/>
      <c r="H57" s="34"/>
      <c r="I57" s="34"/>
    </row>
    <row r="58" spans="1:9" x14ac:dyDescent="0.25">
      <c r="A58" s="31">
        <v>52</v>
      </c>
      <c r="B58" s="31"/>
      <c r="C58" s="31"/>
      <c r="D58" s="33"/>
      <c r="E58" s="33"/>
      <c r="F58" s="34"/>
      <c r="G58" s="34"/>
      <c r="H58" s="34"/>
      <c r="I58" s="34"/>
    </row>
    <row r="59" spans="1:9" x14ac:dyDescent="0.25">
      <c r="A59" s="31">
        <v>53</v>
      </c>
      <c r="B59" s="31"/>
      <c r="C59" s="31"/>
      <c r="D59" s="33"/>
      <c r="E59" s="33"/>
      <c r="F59" s="34"/>
      <c r="G59" s="34"/>
      <c r="H59" s="34"/>
      <c r="I59" s="34"/>
    </row>
    <row r="60" spans="1:9" x14ac:dyDescent="0.25">
      <c r="A60" s="31">
        <v>54</v>
      </c>
      <c r="B60" s="31"/>
      <c r="C60" s="31"/>
      <c r="D60" s="33"/>
      <c r="E60" s="33"/>
      <c r="F60" s="34"/>
      <c r="G60" s="34"/>
      <c r="H60" s="34"/>
      <c r="I60" s="34"/>
    </row>
    <row r="61" spans="1:9" x14ac:dyDescent="0.25">
      <c r="A61" s="31">
        <v>55</v>
      </c>
      <c r="B61" s="31"/>
      <c r="C61" s="31"/>
      <c r="D61" s="33"/>
      <c r="E61" s="33"/>
      <c r="F61" s="34"/>
      <c r="G61" s="34"/>
      <c r="H61" s="34"/>
      <c r="I61" s="34"/>
    </row>
    <row r="62" spans="1:9" x14ac:dyDescent="0.25">
      <c r="A62" s="31">
        <v>56</v>
      </c>
      <c r="B62" s="31"/>
      <c r="C62" s="31"/>
      <c r="D62" s="33"/>
      <c r="E62" s="33"/>
      <c r="F62" s="34"/>
      <c r="G62" s="34"/>
      <c r="H62" s="34"/>
      <c r="I62" s="34"/>
    </row>
    <row r="63" spans="1:9" x14ac:dyDescent="0.25">
      <c r="A63" s="31">
        <v>57</v>
      </c>
      <c r="B63" s="31"/>
      <c r="C63" s="31"/>
      <c r="D63" s="33"/>
      <c r="E63" s="33"/>
      <c r="F63" s="34"/>
      <c r="G63" s="34"/>
      <c r="H63" s="34"/>
      <c r="I63" s="34"/>
    </row>
    <row r="64" spans="1:9" x14ac:dyDescent="0.25">
      <c r="A64" s="31">
        <v>58</v>
      </c>
      <c r="B64" s="31"/>
      <c r="C64" s="31"/>
      <c r="D64" s="33"/>
      <c r="E64" s="33"/>
      <c r="F64" s="34"/>
      <c r="G64" s="34"/>
      <c r="H64" s="34"/>
      <c r="I64" s="34"/>
    </row>
    <row r="65" spans="1:9" x14ac:dyDescent="0.25">
      <c r="A65" s="31">
        <v>59</v>
      </c>
      <c r="B65" s="31"/>
      <c r="C65" s="31"/>
      <c r="D65" s="33"/>
      <c r="E65" s="33"/>
      <c r="F65" s="34"/>
      <c r="G65" s="34"/>
      <c r="H65" s="34"/>
      <c r="I65" s="34"/>
    </row>
    <row r="66" spans="1:9" x14ac:dyDescent="0.25">
      <c r="A66" s="31">
        <v>60</v>
      </c>
      <c r="B66" s="31"/>
      <c r="C66" s="31"/>
      <c r="D66" s="33"/>
      <c r="E66" s="33"/>
      <c r="F66" s="34"/>
      <c r="G66" s="34"/>
      <c r="H66" s="34"/>
      <c r="I66" s="34"/>
    </row>
    <row r="67" spans="1:9" x14ac:dyDescent="0.25">
      <c r="A67" s="31">
        <v>61</v>
      </c>
      <c r="B67" s="31"/>
      <c r="C67" s="31"/>
      <c r="D67" s="33"/>
      <c r="E67" s="35"/>
      <c r="F67" s="34"/>
      <c r="G67" s="34"/>
      <c r="H67" s="34"/>
      <c r="I67" s="34"/>
    </row>
    <row r="68" spans="1:9" x14ac:dyDescent="0.25">
      <c r="A68" s="31">
        <v>62</v>
      </c>
      <c r="B68" s="31"/>
      <c r="C68" s="31"/>
      <c r="D68" s="31"/>
      <c r="E68" s="35"/>
      <c r="F68" s="34"/>
      <c r="G68" s="34"/>
      <c r="H68" s="34"/>
      <c r="I68" s="34"/>
    </row>
    <row r="69" spans="1:9" x14ac:dyDescent="0.25">
      <c r="A69" s="31">
        <v>63</v>
      </c>
      <c r="B69" s="31"/>
      <c r="C69" s="31"/>
      <c r="D69" s="31"/>
      <c r="E69" s="35"/>
      <c r="F69" s="34"/>
      <c r="G69" s="34"/>
      <c r="H69" s="34"/>
      <c r="I69" s="34"/>
    </row>
    <row r="70" spans="1:9" x14ac:dyDescent="0.25">
      <c r="A70" s="31">
        <v>64</v>
      </c>
      <c r="B70" s="31"/>
      <c r="C70" s="31"/>
      <c r="D70" s="31"/>
      <c r="E70" s="35"/>
      <c r="F70" s="34"/>
      <c r="G70" s="34"/>
      <c r="H70" s="34"/>
      <c r="I70" s="34"/>
    </row>
    <row r="71" spans="1:9" x14ac:dyDescent="0.25">
      <c r="A71" s="31">
        <v>65</v>
      </c>
      <c r="B71" s="31"/>
      <c r="C71" s="31"/>
      <c r="D71" s="31"/>
      <c r="E71" s="35"/>
      <c r="F71" s="34"/>
      <c r="G71" s="34"/>
      <c r="H71" s="34"/>
      <c r="I71" s="34"/>
    </row>
    <row r="72" spans="1:9" x14ac:dyDescent="0.25">
      <c r="A72" s="31">
        <v>66</v>
      </c>
      <c r="B72" s="31"/>
      <c r="C72" s="31"/>
      <c r="D72" s="31"/>
      <c r="E72" s="35"/>
      <c r="F72" s="34"/>
      <c r="G72" s="34"/>
      <c r="H72" s="34"/>
      <c r="I72" s="34"/>
    </row>
    <row r="73" spans="1:9" x14ac:dyDescent="0.25">
      <c r="A73" s="31">
        <v>67</v>
      </c>
      <c r="B73" s="31"/>
      <c r="C73" s="31"/>
      <c r="D73" s="31"/>
      <c r="E73" s="35"/>
      <c r="F73" s="34"/>
      <c r="G73" s="34"/>
      <c r="H73" s="34"/>
      <c r="I73" s="34"/>
    </row>
    <row r="74" spans="1:9" x14ac:dyDescent="0.25">
      <c r="A74" s="31">
        <v>68</v>
      </c>
      <c r="B74" s="31"/>
      <c r="C74" s="31"/>
      <c r="D74" s="31"/>
      <c r="E74" s="35"/>
      <c r="F74" s="34"/>
      <c r="G74" s="34"/>
      <c r="H74" s="34"/>
      <c r="I74" s="34"/>
    </row>
    <row r="75" spans="1:9" x14ac:dyDescent="0.25">
      <c r="A75" s="31">
        <v>69</v>
      </c>
      <c r="B75" s="31"/>
      <c r="C75" s="31"/>
      <c r="D75" s="31"/>
      <c r="E75" s="35"/>
      <c r="F75" s="34"/>
      <c r="G75" s="34"/>
      <c r="H75" s="34"/>
      <c r="I75" s="34"/>
    </row>
    <row r="76" spans="1:9" x14ac:dyDescent="0.25">
      <c r="A76" s="31">
        <v>70</v>
      </c>
      <c r="B76" s="31"/>
      <c r="C76" s="31"/>
      <c r="D76" s="31"/>
      <c r="E76" s="35"/>
      <c r="F76" s="34"/>
      <c r="G76" s="34"/>
      <c r="H76" s="34"/>
      <c r="I76" s="34"/>
    </row>
    <row r="77" spans="1:9" x14ac:dyDescent="0.25">
      <c r="A77" s="31">
        <v>71</v>
      </c>
      <c r="B77" s="31"/>
      <c r="C77" s="31"/>
      <c r="D77" s="31"/>
      <c r="E77" s="35"/>
      <c r="F77" s="34"/>
      <c r="G77" s="34"/>
      <c r="H77" s="34"/>
      <c r="I77" s="34"/>
    </row>
    <row r="78" spans="1:9" x14ac:dyDescent="0.25">
      <c r="A78" s="31">
        <v>72</v>
      </c>
      <c r="B78" s="31"/>
      <c r="C78" s="31"/>
      <c r="D78" s="31"/>
      <c r="E78" s="35"/>
      <c r="F78" s="34"/>
      <c r="G78" s="34"/>
      <c r="H78" s="34"/>
      <c r="I78" s="34"/>
    </row>
    <row r="79" spans="1:9" x14ac:dyDescent="0.25">
      <c r="A79" s="31">
        <v>73</v>
      </c>
      <c r="B79" s="31"/>
      <c r="C79" s="31"/>
      <c r="D79" s="31"/>
      <c r="E79" s="35"/>
      <c r="F79" s="34"/>
      <c r="G79" s="34"/>
      <c r="H79" s="34"/>
      <c r="I79" s="34"/>
    </row>
    <row r="80" spans="1:9" x14ac:dyDescent="0.25">
      <c r="A80" s="31">
        <v>74</v>
      </c>
      <c r="B80" s="31"/>
      <c r="C80" s="31"/>
      <c r="D80" s="31"/>
      <c r="E80" s="35"/>
      <c r="F80" s="34"/>
      <c r="G80" s="34"/>
      <c r="H80" s="34"/>
      <c r="I80" s="34"/>
    </row>
    <row r="81" spans="1:9" x14ac:dyDescent="0.25">
      <c r="A81" s="31">
        <v>75</v>
      </c>
      <c r="B81" s="31"/>
      <c r="C81" s="31"/>
      <c r="D81" s="31"/>
      <c r="E81" s="35"/>
      <c r="F81" s="34"/>
      <c r="G81" s="34"/>
      <c r="H81" s="34"/>
      <c r="I81" s="34"/>
    </row>
    <row r="82" spans="1:9" x14ac:dyDescent="0.25">
      <c r="A82" s="31">
        <v>76</v>
      </c>
      <c r="B82" s="31"/>
      <c r="C82" s="31"/>
      <c r="D82" s="31"/>
      <c r="E82" s="35"/>
      <c r="F82" s="34"/>
      <c r="G82" s="34"/>
      <c r="H82" s="34"/>
      <c r="I82" s="34"/>
    </row>
    <row r="83" spans="1:9" x14ac:dyDescent="0.25">
      <c r="A83" s="31">
        <v>77</v>
      </c>
      <c r="B83" s="31"/>
      <c r="C83" s="31"/>
      <c r="D83" s="31"/>
      <c r="E83" s="35"/>
      <c r="F83" s="34"/>
      <c r="G83" s="34"/>
      <c r="H83" s="34"/>
      <c r="I83" s="34"/>
    </row>
    <row r="84" spans="1:9" x14ac:dyDescent="0.25">
      <c r="A84" s="31">
        <v>78</v>
      </c>
      <c r="B84" s="31"/>
      <c r="C84" s="31"/>
      <c r="D84" s="31"/>
      <c r="E84" s="35"/>
      <c r="F84" s="34"/>
      <c r="G84" s="34"/>
      <c r="H84" s="34"/>
      <c r="I84" s="34"/>
    </row>
    <row r="85" spans="1:9" x14ac:dyDescent="0.25">
      <c r="A85" s="31">
        <v>79</v>
      </c>
      <c r="B85" s="31"/>
      <c r="C85" s="31"/>
      <c r="D85" s="31"/>
      <c r="E85" s="35"/>
      <c r="F85" s="34"/>
      <c r="G85" s="34"/>
      <c r="H85" s="34"/>
      <c r="I85" s="34"/>
    </row>
    <row r="86" spans="1:9" x14ac:dyDescent="0.25">
      <c r="A86" s="31">
        <v>80</v>
      </c>
      <c r="B86" s="31"/>
      <c r="C86" s="31"/>
      <c r="D86" s="31"/>
      <c r="E86" s="35"/>
      <c r="F86" s="34"/>
      <c r="G86" s="34"/>
      <c r="H86" s="34"/>
      <c r="I86" s="34"/>
    </row>
    <row r="87" spans="1:9" x14ac:dyDescent="0.25">
      <c r="A87" s="31">
        <v>81</v>
      </c>
      <c r="B87" s="31"/>
      <c r="C87" s="31"/>
      <c r="D87" s="31"/>
      <c r="E87" s="35"/>
      <c r="F87" s="34"/>
      <c r="G87" s="34"/>
      <c r="H87" s="34"/>
      <c r="I87" s="34"/>
    </row>
    <row r="88" spans="1:9" x14ac:dyDescent="0.25">
      <c r="A88" s="31">
        <v>82</v>
      </c>
      <c r="B88" s="31"/>
      <c r="C88" s="31"/>
      <c r="D88" s="31"/>
      <c r="E88" s="35"/>
      <c r="F88" s="34"/>
      <c r="G88" s="34"/>
      <c r="H88" s="34"/>
      <c r="I88" s="34"/>
    </row>
    <row r="89" spans="1:9" x14ac:dyDescent="0.25">
      <c r="A89" s="31">
        <v>83</v>
      </c>
      <c r="B89" s="31"/>
      <c r="C89" s="31"/>
      <c r="D89" s="31"/>
      <c r="E89" s="35"/>
      <c r="F89" s="34"/>
      <c r="G89" s="34"/>
      <c r="H89" s="34"/>
      <c r="I89" s="34"/>
    </row>
    <row r="90" spans="1:9" x14ac:dyDescent="0.25">
      <c r="A90" s="31">
        <v>84</v>
      </c>
      <c r="B90" s="31"/>
      <c r="C90" s="31"/>
      <c r="D90" s="31"/>
      <c r="E90" s="35"/>
      <c r="F90" s="34"/>
      <c r="G90" s="34"/>
      <c r="H90" s="34"/>
      <c r="I90" s="34"/>
    </row>
    <row r="91" spans="1:9" x14ac:dyDescent="0.25">
      <c r="A91" s="31">
        <v>85</v>
      </c>
      <c r="B91" s="31"/>
      <c r="C91" s="31"/>
      <c r="D91" s="31"/>
      <c r="E91" s="35"/>
      <c r="F91" s="34"/>
      <c r="G91" s="34"/>
      <c r="H91" s="34"/>
      <c r="I91" s="34"/>
    </row>
    <row r="92" spans="1:9" x14ac:dyDescent="0.25">
      <c r="A92" s="31">
        <v>86</v>
      </c>
      <c r="B92" s="31"/>
      <c r="C92" s="31"/>
      <c r="D92" s="31"/>
      <c r="E92" s="35"/>
      <c r="F92" s="34"/>
      <c r="G92" s="34"/>
      <c r="H92" s="34"/>
      <c r="I92" s="34"/>
    </row>
    <row r="93" spans="1:9" x14ac:dyDescent="0.25">
      <c r="A93" s="31">
        <v>87</v>
      </c>
      <c r="B93" s="31"/>
      <c r="C93" s="31"/>
      <c r="D93" s="31"/>
      <c r="E93" s="35"/>
      <c r="F93" s="34"/>
      <c r="G93" s="34"/>
      <c r="H93" s="34"/>
      <c r="I93" s="34"/>
    </row>
    <row r="94" spans="1:9" x14ac:dyDescent="0.25">
      <c r="A94" s="31">
        <v>88</v>
      </c>
      <c r="B94" s="31"/>
      <c r="C94" s="31"/>
      <c r="D94" s="31"/>
      <c r="E94" s="35"/>
      <c r="F94" s="34"/>
      <c r="G94" s="34"/>
      <c r="H94" s="34"/>
      <c r="I94" s="34"/>
    </row>
    <row r="95" spans="1:9" x14ac:dyDescent="0.25">
      <c r="A95" s="31">
        <v>89</v>
      </c>
      <c r="B95" s="31"/>
      <c r="C95" s="31"/>
      <c r="D95" s="31"/>
      <c r="E95" s="35"/>
      <c r="F95" s="34"/>
      <c r="G95" s="34"/>
      <c r="H95" s="34"/>
      <c r="I95" s="34"/>
    </row>
    <row r="96" spans="1:9" x14ac:dyDescent="0.25">
      <c r="A96" s="31">
        <v>90</v>
      </c>
      <c r="B96" s="31"/>
      <c r="C96" s="31"/>
      <c r="D96" s="31"/>
      <c r="E96" s="35"/>
      <c r="F96" s="34"/>
      <c r="G96" s="34"/>
      <c r="H96" s="34"/>
      <c r="I96" s="34"/>
    </row>
    <row r="97" spans="2:9" x14ac:dyDescent="0.25">
      <c r="B97" s="36"/>
      <c r="C97" s="37"/>
      <c r="D97" s="37"/>
      <c r="E97" s="38"/>
      <c r="F97" s="34"/>
      <c r="G97" s="34"/>
      <c r="H97" s="34"/>
      <c r="I97" s="34"/>
    </row>
    <row r="98" spans="2:9" x14ac:dyDescent="0.25">
      <c r="B98" s="29"/>
      <c r="C98" s="31"/>
      <c r="D98" s="31"/>
      <c r="E98" s="35"/>
      <c r="F98" s="34"/>
      <c r="G98" s="34"/>
      <c r="H98" s="34"/>
      <c r="I98" s="34"/>
    </row>
    <row r="99" spans="2:9" x14ac:dyDescent="0.25">
      <c r="B99" s="29"/>
      <c r="C99" s="31"/>
      <c r="D99" s="31"/>
      <c r="E99" s="35"/>
      <c r="F99" s="34"/>
      <c r="G99" s="34"/>
      <c r="H99" s="34"/>
      <c r="I99" s="34"/>
    </row>
    <row r="100" spans="2:9" x14ac:dyDescent="0.25">
      <c r="B100" s="29"/>
      <c r="C100" s="31"/>
      <c r="D100" s="31"/>
      <c r="E100" s="35"/>
      <c r="F100" s="34"/>
      <c r="G100" s="34"/>
      <c r="H100" s="34"/>
      <c r="I100" s="34"/>
    </row>
    <row r="101" spans="2:9" x14ac:dyDescent="0.25">
      <c r="B101" s="29"/>
      <c r="C101" s="31"/>
      <c r="D101" s="31"/>
      <c r="E101" s="35"/>
      <c r="F101" s="34"/>
      <c r="G101" s="34"/>
      <c r="H101" s="34"/>
      <c r="I101" s="34"/>
    </row>
    <row r="102" spans="2:9" x14ac:dyDescent="0.25">
      <c r="B102" s="29"/>
      <c r="C102" s="31"/>
      <c r="D102" s="31"/>
      <c r="E102" s="35"/>
      <c r="F102" s="34"/>
      <c r="G102" s="34"/>
      <c r="H102" s="34"/>
      <c r="I102" s="34"/>
    </row>
    <row r="103" spans="2:9" x14ac:dyDescent="0.25">
      <c r="B103" s="29"/>
      <c r="C103" s="31"/>
      <c r="D103" s="31"/>
      <c r="E103" s="35"/>
      <c r="F103" s="34"/>
      <c r="G103" s="34"/>
      <c r="H103" s="34"/>
      <c r="I103" s="34"/>
    </row>
    <row r="104" spans="2:9" x14ac:dyDescent="0.25">
      <c r="B104" s="29"/>
      <c r="C104" s="31"/>
      <c r="D104" s="31"/>
      <c r="E104" s="35"/>
      <c r="F104" s="34"/>
      <c r="G104" s="34"/>
      <c r="H104" s="34"/>
      <c r="I104" s="34"/>
    </row>
    <row r="105" spans="2:9" x14ac:dyDescent="0.25">
      <c r="B105" s="29"/>
      <c r="C105" s="31"/>
      <c r="D105" s="31"/>
      <c r="E105" s="35"/>
      <c r="F105" s="34"/>
      <c r="G105" s="34"/>
      <c r="H105" s="34"/>
      <c r="I105" s="34"/>
    </row>
    <row r="106" spans="2:9" x14ac:dyDescent="0.25">
      <c r="B106" s="29"/>
      <c r="C106" s="31"/>
      <c r="D106" s="31"/>
      <c r="E106" s="35"/>
      <c r="F106" s="34"/>
      <c r="G106" s="34"/>
      <c r="H106" s="34"/>
      <c r="I106" s="34"/>
    </row>
    <row r="107" spans="2:9" x14ac:dyDescent="0.25">
      <c r="B107" s="29"/>
      <c r="C107" s="31"/>
      <c r="D107" s="31"/>
      <c r="E107" s="35"/>
      <c r="F107" s="34"/>
      <c r="G107" s="34"/>
      <c r="H107" s="34"/>
      <c r="I107" s="34"/>
    </row>
    <row r="108" spans="2:9" x14ac:dyDescent="0.25">
      <c r="B108" s="29"/>
      <c r="C108" s="31"/>
      <c r="D108" s="31"/>
      <c r="E108" s="35"/>
      <c r="F108" s="34"/>
      <c r="G108" s="34"/>
      <c r="H108" s="34"/>
      <c r="I108" s="34"/>
    </row>
    <row r="109" spans="2:9" x14ac:dyDescent="0.25">
      <c r="B109" s="29"/>
      <c r="C109" s="31"/>
      <c r="D109" s="31"/>
      <c r="E109" s="35"/>
      <c r="F109" s="34"/>
      <c r="G109" s="34"/>
      <c r="H109" s="34"/>
      <c r="I109" s="34"/>
    </row>
    <row r="110" spans="2:9" x14ac:dyDescent="0.25">
      <c r="B110" s="29"/>
      <c r="C110" s="31"/>
      <c r="D110" s="31"/>
      <c r="E110" s="35"/>
      <c r="F110" s="34"/>
      <c r="G110" s="34"/>
      <c r="H110" s="34"/>
      <c r="I110" s="34"/>
    </row>
    <row r="111" spans="2:9" x14ac:dyDescent="0.25">
      <c r="B111" s="29"/>
      <c r="C111" s="31"/>
      <c r="D111" s="31"/>
      <c r="E111" s="35"/>
      <c r="F111" s="34"/>
      <c r="G111" s="34"/>
      <c r="H111" s="34"/>
      <c r="I111" s="34"/>
    </row>
    <row r="112" spans="2:9" x14ac:dyDescent="0.25">
      <c r="B112" s="29"/>
      <c r="C112" s="31"/>
      <c r="D112" s="31"/>
      <c r="E112" s="35"/>
      <c r="F112" s="34"/>
      <c r="G112" s="34"/>
      <c r="H112" s="34"/>
      <c r="I112" s="34"/>
    </row>
    <row r="113" spans="2:9" x14ac:dyDescent="0.25">
      <c r="B113" s="29"/>
      <c r="C113" s="31"/>
      <c r="D113" s="31"/>
      <c r="E113" s="35"/>
      <c r="F113" s="34"/>
      <c r="G113" s="34"/>
      <c r="H113" s="34"/>
      <c r="I113" s="34"/>
    </row>
    <row r="114" spans="2:9" x14ac:dyDescent="0.25">
      <c r="B114" s="29"/>
      <c r="C114" s="31"/>
      <c r="D114" s="31"/>
      <c r="E114" s="35"/>
      <c r="F114" s="34"/>
      <c r="G114" s="34"/>
      <c r="H114" s="34"/>
      <c r="I114" s="34"/>
    </row>
    <row r="115" spans="2:9" x14ac:dyDescent="0.25">
      <c r="B115" s="29"/>
      <c r="C115" s="31"/>
      <c r="D115" s="31"/>
      <c r="E115" s="35"/>
      <c r="F115" s="34"/>
      <c r="G115" s="34"/>
      <c r="H115" s="34"/>
      <c r="I115" s="34"/>
    </row>
    <row r="116" spans="2:9" x14ac:dyDescent="0.25">
      <c r="B116" s="29"/>
      <c r="C116" s="31"/>
      <c r="D116" s="31"/>
      <c r="E116" s="35"/>
      <c r="F116" s="34"/>
      <c r="G116" s="34"/>
      <c r="H116" s="34"/>
      <c r="I116" s="34"/>
    </row>
    <row r="117" spans="2:9" x14ac:dyDescent="0.25">
      <c r="B117" s="29"/>
      <c r="C117" s="31"/>
      <c r="D117" s="31"/>
      <c r="E117" s="35"/>
      <c r="F117" s="34"/>
      <c r="G117" s="34"/>
      <c r="H117" s="34"/>
      <c r="I117" s="34"/>
    </row>
    <row r="118" spans="2:9" x14ac:dyDescent="0.25">
      <c r="B118" s="29"/>
      <c r="C118" s="31"/>
      <c r="D118" s="31"/>
      <c r="E118" s="35"/>
      <c r="F118" s="34"/>
      <c r="G118" s="34"/>
      <c r="H118" s="34"/>
      <c r="I118" s="34"/>
    </row>
    <row r="119" spans="2:9" x14ac:dyDescent="0.25">
      <c r="B119" s="29"/>
      <c r="C119" s="31"/>
      <c r="D119" s="31"/>
      <c r="E119" s="35"/>
      <c r="F119" s="34"/>
      <c r="G119" s="34"/>
      <c r="H119" s="34"/>
      <c r="I119" s="34"/>
    </row>
    <row r="120" spans="2:9" x14ac:dyDescent="0.25">
      <c r="B120" s="29"/>
      <c r="C120" s="31"/>
      <c r="D120" s="31"/>
      <c r="E120" s="35"/>
      <c r="F120" s="34"/>
      <c r="G120" s="34"/>
      <c r="H120" s="34"/>
      <c r="I120" s="34"/>
    </row>
    <row r="121" spans="2:9" x14ac:dyDescent="0.25">
      <c r="B121" s="29"/>
      <c r="C121" s="31"/>
      <c r="D121" s="31"/>
      <c r="E121" s="35"/>
      <c r="F121" s="34"/>
      <c r="G121" s="34"/>
      <c r="H121" s="34"/>
      <c r="I121" s="34"/>
    </row>
    <row r="122" spans="2:9" x14ac:dyDescent="0.25">
      <c r="B122" s="29"/>
      <c r="C122" s="31"/>
      <c r="D122" s="31"/>
      <c r="E122" s="35"/>
      <c r="F122" s="34"/>
      <c r="G122" s="34"/>
      <c r="H122" s="34"/>
      <c r="I122" s="34"/>
    </row>
    <row r="123" spans="2:9" x14ac:dyDescent="0.25">
      <c r="B123" s="29"/>
      <c r="C123" s="31"/>
      <c r="D123" s="31"/>
      <c r="E123" s="35"/>
      <c r="F123" s="34"/>
      <c r="G123" s="34"/>
      <c r="H123" s="34"/>
      <c r="I123" s="34"/>
    </row>
    <row r="124" spans="2:9" x14ac:dyDescent="0.25">
      <c r="B124" s="29"/>
      <c r="C124" s="31"/>
      <c r="D124" s="31"/>
      <c r="E124" s="35"/>
      <c r="F124" s="34"/>
      <c r="G124" s="34"/>
      <c r="H124" s="34"/>
      <c r="I124" s="34"/>
    </row>
    <row r="125" spans="2:9" x14ac:dyDescent="0.25">
      <c r="B125" s="29"/>
      <c r="C125" s="31"/>
      <c r="D125" s="31"/>
      <c r="E125" s="35"/>
      <c r="F125" s="34"/>
      <c r="G125" s="34"/>
      <c r="H125" s="34"/>
      <c r="I125" s="34"/>
    </row>
    <row r="126" spans="2:9" x14ac:dyDescent="0.25">
      <c r="B126" s="29"/>
      <c r="C126" s="31"/>
      <c r="D126" s="31"/>
      <c r="E126" s="35"/>
      <c r="F126" s="34"/>
      <c r="G126" s="34"/>
      <c r="H126" s="34"/>
      <c r="I126" s="34"/>
    </row>
    <row r="127" spans="2:9" x14ac:dyDescent="0.25">
      <c r="B127" s="29"/>
      <c r="C127" s="31"/>
      <c r="D127" s="31"/>
      <c r="E127" s="35"/>
      <c r="F127" s="34"/>
      <c r="G127" s="34"/>
      <c r="H127" s="34"/>
      <c r="I127" s="34"/>
    </row>
    <row r="128" spans="2:9" x14ac:dyDescent="0.25">
      <c r="B128" s="29"/>
      <c r="C128" s="31"/>
      <c r="D128" s="31"/>
      <c r="E128" s="35"/>
      <c r="F128" s="34"/>
      <c r="G128" s="34"/>
      <c r="H128" s="34"/>
      <c r="I128" s="34"/>
    </row>
    <row r="129" spans="2:9" x14ac:dyDescent="0.25">
      <c r="B129" s="29"/>
      <c r="C129" s="31"/>
      <c r="D129" s="31"/>
      <c r="E129" s="35"/>
      <c r="F129" s="34"/>
      <c r="G129" s="34"/>
      <c r="H129" s="34"/>
      <c r="I129" s="34"/>
    </row>
    <row r="130" spans="2:9" x14ac:dyDescent="0.25">
      <c r="B130" s="29"/>
      <c r="C130" s="31"/>
      <c r="D130" s="31"/>
      <c r="E130" s="35"/>
      <c r="F130" s="34"/>
      <c r="G130" s="34"/>
      <c r="H130" s="34"/>
      <c r="I130" s="34"/>
    </row>
    <row r="131" spans="2:9" x14ac:dyDescent="0.25">
      <c r="B131" s="29"/>
      <c r="C131" s="31"/>
      <c r="D131" s="31"/>
      <c r="E131" s="35"/>
      <c r="F131" s="34"/>
      <c r="G131" s="34"/>
      <c r="H131" s="34"/>
      <c r="I131" s="34"/>
    </row>
    <row r="132" spans="2:9" x14ac:dyDescent="0.25">
      <c r="B132" s="29"/>
      <c r="C132" s="31"/>
      <c r="D132" s="31"/>
      <c r="E132" s="35"/>
      <c r="F132" s="34"/>
      <c r="G132" s="34"/>
      <c r="H132" s="34"/>
      <c r="I132" s="34"/>
    </row>
    <row r="133" spans="2:9" x14ac:dyDescent="0.25">
      <c r="B133" s="29"/>
      <c r="C133" s="31"/>
      <c r="D133" s="31"/>
      <c r="E133" s="35"/>
      <c r="F133" s="34"/>
      <c r="G133" s="34"/>
      <c r="H133" s="34"/>
      <c r="I133" s="34"/>
    </row>
    <row r="134" spans="2:9" x14ac:dyDescent="0.25">
      <c r="B134" s="29"/>
      <c r="C134" s="31"/>
      <c r="D134" s="31"/>
      <c r="E134" s="35"/>
      <c r="F134" s="34"/>
      <c r="G134" s="34"/>
      <c r="H134" s="34"/>
      <c r="I134" s="34"/>
    </row>
    <row r="135" spans="2:9" x14ac:dyDescent="0.25">
      <c r="B135" s="29"/>
      <c r="C135" s="31"/>
      <c r="D135" s="31"/>
      <c r="E135" s="35"/>
      <c r="F135" s="34"/>
      <c r="G135" s="34"/>
      <c r="H135" s="34"/>
      <c r="I135" s="34"/>
    </row>
    <row r="136" spans="2:9" x14ac:dyDescent="0.25">
      <c r="B136" s="29"/>
      <c r="C136" s="31"/>
      <c r="D136" s="31"/>
      <c r="E136" s="35"/>
      <c r="F136" s="34"/>
      <c r="G136" s="34"/>
      <c r="H136" s="34"/>
      <c r="I136" s="34"/>
    </row>
    <row r="137" spans="2:9" x14ac:dyDescent="0.25">
      <c r="B137" s="29"/>
      <c r="C137" s="31"/>
      <c r="D137" s="31"/>
      <c r="E137" s="35"/>
      <c r="F137" s="34"/>
      <c r="G137" s="34"/>
      <c r="H137" s="34"/>
      <c r="I137" s="34"/>
    </row>
    <row r="138" spans="2:9" x14ac:dyDescent="0.25">
      <c r="B138" s="29"/>
      <c r="C138" s="31"/>
      <c r="D138" s="31"/>
      <c r="E138" s="35"/>
      <c r="F138" s="34"/>
      <c r="G138" s="34"/>
      <c r="H138" s="34"/>
      <c r="I138" s="34"/>
    </row>
    <row r="139" spans="2:9" x14ac:dyDescent="0.25">
      <c r="B139" s="29"/>
      <c r="C139" s="31"/>
      <c r="D139" s="31"/>
      <c r="E139" s="35"/>
      <c r="F139" s="34"/>
      <c r="G139" s="34"/>
      <c r="H139" s="34"/>
      <c r="I139" s="34"/>
    </row>
    <row r="140" spans="2:9" x14ac:dyDescent="0.25">
      <c r="B140" s="29"/>
      <c r="C140" s="31"/>
      <c r="D140" s="31"/>
      <c r="E140" s="35"/>
      <c r="F140" s="34"/>
      <c r="G140" s="34"/>
      <c r="H140" s="34"/>
      <c r="I140" s="34"/>
    </row>
    <row r="141" spans="2:9" x14ac:dyDescent="0.25">
      <c r="B141" s="29"/>
      <c r="C141" s="31"/>
      <c r="D141" s="31"/>
      <c r="E141" s="35"/>
      <c r="F141" s="34"/>
      <c r="G141" s="34"/>
      <c r="H141" s="34"/>
      <c r="I141" s="34"/>
    </row>
    <row r="142" spans="2:9" x14ac:dyDescent="0.25">
      <c r="B142" s="29"/>
      <c r="C142" s="31"/>
      <c r="D142" s="31"/>
      <c r="E142" s="35"/>
      <c r="F142" s="34"/>
      <c r="G142" s="34"/>
      <c r="H142" s="34"/>
      <c r="I142" s="34"/>
    </row>
    <row r="143" spans="2:9" x14ac:dyDescent="0.25">
      <c r="B143" s="29"/>
      <c r="C143" s="31"/>
      <c r="D143" s="31"/>
      <c r="E143" s="35"/>
      <c r="F143" s="34"/>
      <c r="G143" s="34"/>
      <c r="H143" s="34"/>
      <c r="I143" s="34"/>
    </row>
    <row r="144" spans="2:9" x14ac:dyDescent="0.25">
      <c r="B144" s="29"/>
      <c r="C144" s="31"/>
      <c r="D144" s="31"/>
      <c r="E144" s="35"/>
      <c r="F144" s="34"/>
      <c r="G144" s="34"/>
      <c r="H144" s="34"/>
      <c r="I144" s="34"/>
    </row>
    <row r="145" spans="2:9" x14ac:dyDescent="0.25">
      <c r="B145" s="29"/>
      <c r="C145" s="31"/>
      <c r="D145" s="31"/>
      <c r="E145" s="35"/>
      <c r="F145" s="34"/>
      <c r="G145" s="34"/>
      <c r="H145" s="34"/>
      <c r="I145" s="34"/>
    </row>
    <row r="146" spans="2:9" x14ac:dyDescent="0.25">
      <c r="B146" s="29"/>
      <c r="C146" s="31"/>
      <c r="D146" s="31"/>
      <c r="E146" s="35"/>
      <c r="F146" s="34"/>
      <c r="G146" s="34"/>
      <c r="H146" s="34"/>
      <c r="I146" s="34"/>
    </row>
    <row r="147" spans="2:9" x14ac:dyDescent="0.25">
      <c r="B147" s="29"/>
      <c r="C147" s="31"/>
      <c r="D147" s="31"/>
      <c r="E147" s="35"/>
      <c r="F147" s="34"/>
      <c r="G147" s="34"/>
      <c r="H147" s="34"/>
      <c r="I147" s="34"/>
    </row>
    <row r="148" spans="2:9" x14ac:dyDescent="0.25">
      <c r="B148" s="29"/>
      <c r="C148" s="31"/>
      <c r="D148" s="31"/>
      <c r="E148" s="35"/>
      <c r="F148" s="34"/>
      <c r="G148" s="34"/>
      <c r="H148" s="34"/>
      <c r="I148" s="34"/>
    </row>
    <row r="149" spans="2:9" x14ac:dyDescent="0.25">
      <c r="B149" s="29"/>
      <c r="C149" s="31"/>
      <c r="D149" s="31"/>
      <c r="E149" s="35"/>
      <c r="F149" s="34"/>
      <c r="G149" s="34"/>
      <c r="H149" s="34"/>
      <c r="I149" s="34"/>
    </row>
    <row r="150" spans="2:9" x14ac:dyDescent="0.25">
      <c r="B150" s="29"/>
      <c r="C150" s="31"/>
      <c r="D150" s="31"/>
      <c r="E150" s="35"/>
      <c r="F150" s="34"/>
      <c r="G150" s="34"/>
      <c r="H150" s="34"/>
      <c r="I150" s="34"/>
    </row>
    <row r="151" spans="2:9" x14ac:dyDescent="0.25">
      <c r="B151" s="29"/>
      <c r="C151" s="31"/>
      <c r="D151" s="31"/>
      <c r="E151" s="35"/>
      <c r="F151" s="34"/>
      <c r="G151" s="34"/>
      <c r="H151" s="34"/>
      <c r="I151" s="34"/>
    </row>
    <row r="152" spans="2:9" x14ac:dyDescent="0.25">
      <c r="B152" s="29"/>
      <c r="C152" s="31"/>
      <c r="D152" s="31"/>
      <c r="E152" s="35"/>
      <c r="F152" s="34"/>
      <c r="G152" s="34"/>
      <c r="H152" s="34"/>
      <c r="I152" s="34"/>
    </row>
    <row r="153" spans="2:9" x14ac:dyDescent="0.25">
      <c r="B153" s="29"/>
      <c r="C153" s="31"/>
      <c r="D153" s="31"/>
      <c r="E153" s="35"/>
      <c r="F153" s="34"/>
      <c r="G153" s="34"/>
      <c r="H153" s="34"/>
      <c r="I153" s="34"/>
    </row>
    <row r="154" spans="2:9" x14ac:dyDescent="0.25">
      <c r="B154" s="29"/>
      <c r="C154" s="31"/>
      <c r="D154" s="31"/>
      <c r="E154" s="35"/>
      <c r="F154" s="34"/>
      <c r="G154" s="34"/>
      <c r="H154" s="34"/>
      <c r="I154" s="34"/>
    </row>
    <row r="155" spans="2:9" x14ac:dyDescent="0.25">
      <c r="B155" s="29"/>
      <c r="C155" s="31"/>
      <c r="D155" s="31"/>
      <c r="E155" s="35"/>
      <c r="F155" s="34"/>
      <c r="G155" s="34"/>
      <c r="H155" s="34"/>
      <c r="I155" s="34"/>
    </row>
    <row r="156" spans="2:9" x14ac:dyDescent="0.25">
      <c r="B156" s="29"/>
      <c r="C156" s="31"/>
      <c r="D156" s="31"/>
      <c r="E156" s="35"/>
      <c r="F156" s="34"/>
      <c r="G156" s="34"/>
      <c r="H156" s="34"/>
      <c r="I156" s="34"/>
    </row>
    <row r="157" spans="2:9" x14ac:dyDescent="0.25">
      <c r="B157" s="29"/>
      <c r="C157" s="31"/>
      <c r="D157" s="31"/>
      <c r="E157" s="35"/>
      <c r="F157" s="34"/>
      <c r="G157" s="34"/>
      <c r="H157" s="34"/>
      <c r="I157" s="34"/>
    </row>
    <row r="158" spans="2:9" x14ac:dyDescent="0.25">
      <c r="B158" s="29"/>
      <c r="C158" s="31"/>
      <c r="D158" s="31"/>
      <c r="E158" s="35"/>
      <c r="F158" s="34"/>
      <c r="G158" s="34"/>
      <c r="H158" s="34"/>
      <c r="I158" s="34"/>
    </row>
    <row r="159" spans="2:9" x14ac:dyDescent="0.25">
      <c r="B159" s="29"/>
      <c r="C159" s="31"/>
      <c r="D159" s="31"/>
      <c r="E159" s="35"/>
      <c r="F159" s="34"/>
      <c r="G159" s="34"/>
      <c r="H159" s="34"/>
      <c r="I159" s="34"/>
    </row>
    <row r="160" spans="2:9" x14ac:dyDescent="0.25">
      <c r="B160" s="29"/>
      <c r="C160" s="31"/>
      <c r="D160" s="31"/>
      <c r="E160" s="35"/>
      <c r="F160" s="34"/>
      <c r="G160" s="34"/>
      <c r="H160" s="34"/>
      <c r="I160" s="34"/>
    </row>
    <row r="161" spans="2:9" x14ac:dyDescent="0.25">
      <c r="B161" s="29"/>
      <c r="C161" s="31"/>
      <c r="D161" s="31"/>
      <c r="E161" s="35"/>
      <c r="F161" s="34"/>
      <c r="G161" s="34"/>
      <c r="H161" s="34"/>
      <c r="I161" s="34"/>
    </row>
    <row r="162" spans="2:9" x14ac:dyDescent="0.25">
      <c r="B162" s="29"/>
      <c r="C162" s="31"/>
      <c r="D162" s="31"/>
      <c r="E162" s="31"/>
      <c r="F162" s="34"/>
      <c r="G162" s="34"/>
      <c r="H162" s="34"/>
      <c r="I162" s="34"/>
    </row>
    <row r="163" spans="2:9" x14ac:dyDescent="0.25">
      <c r="B163" s="29"/>
      <c r="C163" s="31"/>
      <c r="D163" s="31"/>
      <c r="E163" s="31"/>
      <c r="F163" s="34"/>
      <c r="G163" s="34"/>
      <c r="H163" s="34"/>
      <c r="I163" s="34"/>
    </row>
    <row r="164" spans="2:9" x14ac:dyDescent="0.25">
      <c r="B164" s="29"/>
      <c r="C164" s="31"/>
      <c r="D164" s="31"/>
      <c r="E164" s="31"/>
      <c r="F164" s="34"/>
      <c r="G164" s="34"/>
      <c r="H164" s="34"/>
      <c r="I164" s="34"/>
    </row>
    <row r="165" spans="2:9" x14ac:dyDescent="0.25">
      <c r="B165" s="29"/>
      <c r="C165" s="31"/>
      <c r="D165" s="31"/>
      <c r="E165" s="31"/>
      <c r="F165" s="34"/>
      <c r="G165" s="34"/>
      <c r="H165" s="34"/>
      <c r="I165" s="34"/>
    </row>
    <row r="166" spans="2:9" x14ac:dyDescent="0.25">
      <c r="B166" s="29"/>
      <c r="C166" s="31"/>
      <c r="D166" s="31"/>
      <c r="E166" s="31"/>
      <c r="F166" s="34"/>
      <c r="G166" s="34"/>
      <c r="H166" s="34"/>
      <c r="I166" s="34"/>
    </row>
    <row r="167" spans="2:9" x14ac:dyDescent="0.25">
      <c r="B167" s="29"/>
      <c r="C167" s="31"/>
      <c r="D167" s="31"/>
      <c r="E167" s="31"/>
      <c r="F167" s="34"/>
      <c r="G167" s="34"/>
      <c r="H167" s="34"/>
      <c r="I167" s="34"/>
    </row>
    <row r="168" spans="2:9" x14ac:dyDescent="0.25">
      <c r="B168" s="29"/>
      <c r="C168" s="31"/>
      <c r="D168" s="31"/>
      <c r="E168" s="31"/>
      <c r="F168" s="34"/>
      <c r="G168" s="34"/>
      <c r="H168" s="34"/>
      <c r="I168" s="34"/>
    </row>
    <row r="169" spans="2:9" x14ac:dyDescent="0.25">
      <c r="B169" s="29"/>
      <c r="C169" s="31"/>
      <c r="D169" s="31"/>
      <c r="E169" s="31"/>
      <c r="F169" s="34"/>
      <c r="G169" s="34"/>
      <c r="H169" s="34"/>
      <c r="I169" s="34"/>
    </row>
    <row r="170" spans="2:9" x14ac:dyDescent="0.25">
      <c r="B170" s="29"/>
      <c r="C170" s="31"/>
      <c r="D170" s="31"/>
      <c r="E170" s="31"/>
      <c r="F170" s="34"/>
      <c r="G170" s="34"/>
      <c r="H170" s="34"/>
      <c r="I170" s="34"/>
    </row>
    <row r="171" spans="2:9" x14ac:dyDescent="0.25">
      <c r="B171" s="29"/>
      <c r="C171" s="31"/>
      <c r="D171" s="31"/>
      <c r="E171" s="31"/>
      <c r="F171" s="34"/>
      <c r="G171" s="34"/>
      <c r="H171" s="34"/>
      <c r="I171" s="34"/>
    </row>
    <row r="172" spans="2:9" x14ac:dyDescent="0.25">
      <c r="B172" s="29"/>
      <c r="C172" s="31"/>
      <c r="D172" s="31"/>
      <c r="E172" s="31"/>
      <c r="F172" s="34"/>
      <c r="G172" s="34"/>
      <c r="H172" s="34"/>
      <c r="I172" s="34"/>
    </row>
    <row r="173" spans="2:9" x14ac:dyDescent="0.25">
      <c r="B173" s="29"/>
      <c r="C173" s="31"/>
      <c r="D173" s="31"/>
      <c r="E173" s="31"/>
      <c r="F173" s="34"/>
      <c r="G173" s="34"/>
      <c r="H173" s="34"/>
      <c r="I173" s="34"/>
    </row>
    <row r="174" spans="2:9" x14ac:dyDescent="0.25">
      <c r="B174" s="29"/>
      <c r="C174" s="31"/>
      <c r="D174" s="31"/>
      <c r="E174" s="31"/>
      <c r="F174" s="34"/>
      <c r="G174" s="34"/>
      <c r="H174" s="34"/>
      <c r="I174" s="34"/>
    </row>
    <row r="175" spans="2:9" x14ac:dyDescent="0.25">
      <c r="B175" s="29"/>
      <c r="C175" s="31"/>
      <c r="D175" s="31"/>
      <c r="E175" s="31"/>
      <c r="F175" s="34"/>
      <c r="G175" s="34"/>
      <c r="H175" s="34"/>
      <c r="I175" s="34"/>
    </row>
    <row r="176" spans="2:9" x14ac:dyDescent="0.25">
      <c r="B176" s="29"/>
      <c r="C176" s="31"/>
      <c r="D176" s="31"/>
      <c r="E176" s="31"/>
      <c r="F176" s="34"/>
      <c r="G176" s="34"/>
      <c r="H176" s="34"/>
      <c r="I176" s="34"/>
    </row>
    <row r="177" spans="2:9" x14ac:dyDescent="0.25">
      <c r="B177" s="29"/>
      <c r="C177" s="31"/>
      <c r="D177" s="31"/>
      <c r="E177" s="31"/>
      <c r="F177" s="34"/>
      <c r="G177" s="34"/>
      <c r="H177" s="34"/>
      <c r="I177" s="34"/>
    </row>
    <row r="178" spans="2:9" x14ac:dyDescent="0.25">
      <c r="B178" s="29"/>
      <c r="C178" s="31"/>
      <c r="D178" s="31"/>
      <c r="E178" s="31"/>
      <c r="F178" s="34"/>
      <c r="G178" s="34"/>
      <c r="H178" s="34"/>
      <c r="I178" s="34"/>
    </row>
    <row r="179" spans="2:9" x14ac:dyDescent="0.25">
      <c r="B179" s="29"/>
      <c r="C179" s="31"/>
      <c r="D179" s="31"/>
      <c r="E179" s="31"/>
      <c r="F179" s="34"/>
      <c r="G179" s="34"/>
      <c r="H179" s="34"/>
      <c r="I179" s="34"/>
    </row>
    <row r="180" spans="2:9" x14ac:dyDescent="0.25">
      <c r="B180" s="29"/>
      <c r="C180" s="31"/>
      <c r="D180" s="31"/>
      <c r="E180" s="31"/>
      <c r="F180" s="34"/>
      <c r="G180" s="34"/>
      <c r="H180" s="34"/>
      <c r="I180" s="34"/>
    </row>
    <row r="181" spans="2:9" x14ac:dyDescent="0.25">
      <c r="B181" s="29"/>
      <c r="C181" s="31"/>
      <c r="D181" s="31"/>
      <c r="E181" s="31"/>
      <c r="F181" s="34"/>
      <c r="G181" s="34"/>
      <c r="H181" s="34"/>
      <c r="I181" s="34"/>
    </row>
    <row r="182" spans="2:9" x14ac:dyDescent="0.25">
      <c r="B182" s="29"/>
      <c r="C182" s="31"/>
      <c r="D182" s="31"/>
      <c r="E182" s="31"/>
      <c r="F182" s="34"/>
      <c r="G182" s="34"/>
      <c r="H182" s="34"/>
      <c r="I182" s="34"/>
    </row>
    <row r="183" spans="2:9" x14ac:dyDescent="0.25">
      <c r="B183" s="29"/>
      <c r="C183" s="31"/>
      <c r="D183" s="31"/>
      <c r="E183" s="31"/>
      <c r="F183" s="34"/>
      <c r="G183" s="34"/>
      <c r="H183" s="34"/>
      <c r="I183" s="34"/>
    </row>
    <row r="184" spans="2:9" x14ac:dyDescent="0.25">
      <c r="B184" s="29"/>
      <c r="C184" s="31"/>
      <c r="D184" s="31"/>
      <c r="E184" s="31"/>
      <c r="F184" s="34"/>
      <c r="G184" s="34"/>
      <c r="H184" s="34"/>
      <c r="I184" s="34"/>
    </row>
    <row r="185" spans="2:9" x14ac:dyDescent="0.25">
      <c r="B185" s="29"/>
      <c r="C185" s="31"/>
      <c r="D185" s="31"/>
      <c r="E185" s="31"/>
      <c r="F185" s="34"/>
      <c r="G185" s="34"/>
      <c r="H185" s="34"/>
      <c r="I185" s="34"/>
    </row>
    <row r="186" spans="2:9" x14ac:dyDescent="0.25">
      <c r="B186" s="29"/>
      <c r="C186" s="31"/>
      <c r="D186" s="31"/>
      <c r="E186" s="31"/>
      <c r="F186" s="34"/>
      <c r="G186" s="34"/>
      <c r="H186" s="34"/>
      <c r="I186" s="34"/>
    </row>
    <row r="187" spans="2:9" x14ac:dyDescent="0.25">
      <c r="B187" s="29"/>
      <c r="C187" s="31"/>
      <c r="D187" s="31"/>
      <c r="E187" s="31"/>
      <c r="F187" s="34"/>
      <c r="G187" s="34"/>
      <c r="H187" s="34"/>
      <c r="I187" s="34"/>
    </row>
    <row r="188" spans="2:9" x14ac:dyDescent="0.25">
      <c r="B188" s="29"/>
      <c r="C188" s="31"/>
      <c r="D188" s="31"/>
      <c r="E188" s="31"/>
      <c r="F188" s="34"/>
      <c r="G188" s="34"/>
      <c r="H188" s="34"/>
      <c r="I188" s="34"/>
    </row>
    <row r="189" spans="2:9" x14ac:dyDescent="0.25">
      <c r="B189" s="29"/>
      <c r="C189" s="31"/>
      <c r="D189" s="31"/>
      <c r="E189" s="31"/>
      <c r="F189" s="34"/>
      <c r="G189" s="34"/>
      <c r="H189" s="34"/>
      <c r="I189" s="34"/>
    </row>
    <row r="190" spans="2:9" x14ac:dyDescent="0.25">
      <c r="B190" s="29"/>
      <c r="C190" s="31"/>
      <c r="D190" s="31"/>
      <c r="E190" s="31"/>
      <c r="F190" s="34"/>
      <c r="G190" s="34"/>
      <c r="H190" s="34"/>
      <c r="I190" s="34"/>
    </row>
    <row r="191" spans="2:9" x14ac:dyDescent="0.25">
      <c r="B191" s="29"/>
      <c r="C191" s="31"/>
      <c r="D191" s="31"/>
      <c r="E191" s="31"/>
      <c r="F191" s="34"/>
      <c r="G191" s="34"/>
      <c r="H191" s="34"/>
      <c r="I191" s="34"/>
    </row>
    <row r="192" spans="2:9" x14ac:dyDescent="0.25">
      <c r="B192" s="29"/>
      <c r="C192" s="31"/>
      <c r="D192" s="31"/>
      <c r="E192" s="31"/>
      <c r="F192" s="34"/>
      <c r="G192" s="34"/>
      <c r="H192" s="34"/>
      <c r="I192" s="34"/>
    </row>
    <row r="193" spans="2:9" x14ac:dyDescent="0.25">
      <c r="B193" s="29"/>
      <c r="C193" s="31"/>
      <c r="D193" s="31"/>
      <c r="E193" s="31"/>
      <c r="F193" s="34"/>
      <c r="G193" s="34"/>
      <c r="H193" s="34"/>
      <c r="I193" s="34"/>
    </row>
    <row r="194" spans="2:9" x14ac:dyDescent="0.25">
      <c r="B194" s="29"/>
      <c r="C194" s="31"/>
      <c r="D194" s="31"/>
      <c r="E194" s="31"/>
      <c r="F194" s="34"/>
      <c r="G194" s="34"/>
      <c r="H194" s="34"/>
      <c r="I194" s="34"/>
    </row>
    <row r="195" spans="2:9" x14ac:dyDescent="0.25">
      <c r="B195" s="29"/>
      <c r="C195" s="31"/>
      <c r="D195" s="31"/>
      <c r="E195" s="31"/>
      <c r="F195" s="34"/>
      <c r="G195" s="34"/>
      <c r="H195" s="34"/>
      <c r="I195" s="34"/>
    </row>
    <row r="196" spans="2:9" x14ac:dyDescent="0.25">
      <c r="B196" s="29"/>
      <c r="C196" s="31"/>
      <c r="D196" s="31"/>
      <c r="E196" s="31"/>
      <c r="F196" s="34"/>
      <c r="G196" s="34"/>
      <c r="H196" s="34"/>
      <c r="I196" s="34"/>
    </row>
    <row r="197" spans="2:9" x14ac:dyDescent="0.25">
      <c r="B197" s="29"/>
      <c r="C197" s="31"/>
      <c r="D197" s="31"/>
      <c r="E197" s="31"/>
      <c r="F197" s="34"/>
      <c r="G197" s="34"/>
      <c r="H197" s="34"/>
      <c r="I197" s="34"/>
    </row>
    <row r="198" spans="2:9" x14ac:dyDescent="0.25">
      <c r="B198" s="29"/>
      <c r="C198" s="31"/>
      <c r="D198" s="31"/>
      <c r="E198" s="31"/>
      <c r="F198" s="34"/>
      <c r="G198" s="34"/>
      <c r="H198" s="34"/>
      <c r="I198" s="34"/>
    </row>
    <row r="199" spans="2:9" x14ac:dyDescent="0.25">
      <c r="B199" s="29"/>
      <c r="C199" s="31"/>
      <c r="D199" s="31"/>
      <c r="E199" s="31"/>
      <c r="F199" s="34"/>
      <c r="G199" s="34"/>
      <c r="H199" s="34"/>
      <c r="I199" s="34"/>
    </row>
    <row r="200" spans="2:9" x14ac:dyDescent="0.25">
      <c r="B200" s="29"/>
      <c r="C200" s="31"/>
      <c r="D200" s="31"/>
      <c r="E200" s="31"/>
      <c r="F200" s="34"/>
      <c r="G200" s="34"/>
      <c r="H200" s="34"/>
      <c r="I200" s="34"/>
    </row>
    <row r="201" spans="2:9" x14ac:dyDescent="0.25">
      <c r="B201" s="29"/>
      <c r="C201" s="31"/>
      <c r="D201" s="31"/>
      <c r="E201" s="31"/>
      <c r="F201" s="34"/>
      <c r="G201" s="34"/>
      <c r="H201" s="34"/>
      <c r="I201" s="34"/>
    </row>
    <row r="202" spans="2:9" x14ac:dyDescent="0.25">
      <c r="B202" s="29"/>
      <c r="C202" s="31"/>
      <c r="D202" s="31"/>
      <c r="E202" s="31"/>
      <c r="F202" s="34"/>
      <c r="G202" s="34"/>
      <c r="H202" s="34"/>
      <c r="I202" s="34"/>
    </row>
    <row r="203" spans="2:9" x14ac:dyDescent="0.25">
      <c r="B203" s="29"/>
      <c r="C203" s="31"/>
      <c r="D203" s="31"/>
      <c r="E203" s="31"/>
      <c r="F203" s="34"/>
      <c r="G203" s="34"/>
      <c r="H203" s="34"/>
      <c r="I203" s="34"/>
    </row>
    <row r="204" spans="2:9" x14ac:dyDescent="0.25">
      <c r="B204" s="29"/>
      <c r="C204" s="31"/>
      <c r="D204" s="31"/>
      <c r="E204" s="31"/>
      <c r="F204" s="34"/>
      <c r="G204" s="34"/>
      <c r="H204" s="34"/>
      <c r="I204" s="34"/>
    </row>
    <row r="205" spans="2:9" x14ac:dyDescent="0.25">
      <c r="B205" s="29"/>
      <c r="C205" s="31"/>
      <c r="D205" s="31"/>
      <c r="E205" s="31"/>
      <c r="F205" s="34"/>
      <c r="G205" s="34"/>
      <c r="H205" s="34"/>
      <c r="I205" s="34"/>
    </row>
    <row r="206" spans="2:9" x14ac:dyDescent="0.25">
      <c r="B206" s="29"/>
      <c r="C206" s="31"/>
      <c r="D206" s="31"/>
      <c r="E206" s="31"/>
      <c r="F206" s="34"/>
      <c r="G206" s="34"/>
      <c r="H206" s="34"/>
      <c r="I206" s="34"/>
    </row>
    <row r="207" spans="2:9" x14ac:dyDescent="0.25">
      <c r="B207" s="29"/>
      <c r="C207" s="31"/>
      <c r="D207" s="31"/>
      <c r="E207" s="31"/>
      <c r="F207" s="34"/>
      <c r="G207" s="34"/>
      <c r="H207" s="34"/>
      <c r="I207" s="34"/>
    </row>
    <row r="208" spans="2:9" x14ac:dyDescent="0.25">
      <c r="B208" s="29"/>
      <c r="C208" s="31"/>
      <c r="D208" s="31"/>
      <c r="E208" s="31"/>
      <c r="F208" s="34"/>
      <c r="G208" s="34"/>
      <c r="H208" s="34"/>
      <c r="I208" s="34"/>
    </row>
    <row r="209" spans="2:9" x14ac:dyDescent="0.25">
      <c r="B209" s="29"/>
      <c r="C209" s="31"/>
      <c r="D209" s="31"/>
      <c r="E209" s="31"/>
      <c r="F209" s="34"/>
      <c r="G209" s="34"/>
      <c r="H209" s="34"/>
      <c r="I209" s="34"/>
    </row>
    <row r="210" spans="2:9" x14ac:dyDescent="0.25">
      <c r="B210" s="29"/>
      <c r="C210" s="31"/>
      <c r="D210" s="31"/>
      <c r="E210" s="31"/>
      <c r="F210" s="34"/>
      <c r="G210" s="34"/>
      <c r="H210" s="34"/>
      <c r="I210" s="34"/>
    </row>
    <row r="211" spans="2:9" x14ac:dyDescent="0.25">
      <c r="B211" s="29"/>
      <c r="C211" s="31"/>
      <c r="D211" s="31"/>
      <c r="E211" s="31"/>
      <c r="F211" s="34"/>
      <c r="G211" s="34"/>
      <c r="H211" s="34"/>
      <c r="I211" s="34"/>
    </row>
    <row r="212" spans="2:9" x14ac:dyDescent="0.25">
      <c r="B212" s="29"/>
      <c r="C212" s="31"/>
      <c r="D212" s="31"/>
      <c r="E212" s="31"/>
      <c r="F212" s="34"/>
      <c r="G212" s="34"/>
      <c r="H212" s="34"/>
      <c r="I212" s="34"/>
    </row>
    <row r="213" spans="2:9" x14ac:dyDescent="0.25">
      <c r="B213" s="29"/>
      <c r="C213" s="31"/>
      <c r="D213" s="31"/>
      <c r="E213" s="31"/>
      <c r="F213" s="34"/>
      <c r="G213" s="34"/>
      <c r="H213" s="34"/>
      <c r="I213" s="34"/>
    </row>
    <row r="214" spans="2:9" x14ac:dyDescent="0.25">
      <c r="B214" s="29"/>
      <c r="C214" s="31"/>
      <c r="D214" s="31"/>
      <c r="E214" s="31"/>
      <c r="F214" s="34"/>
      <c r="G214" s="34"/>
      <c r="H214" s="34"/>
      <c r="I214" s="34"/>
    </row>
    <row r="215" spans="2:9" x14ac:dyDescent="0.25">
      <c r="B215" s="29"/>
      <c r="C215" s="31"/>
      <c r="D215" s="31"/>
      <c r="E215" s="31"/>
      <c r="F215" s="34"/>
      <c r="G215" s="34"/>
      <c r="H215" s="34"/>
      <c r="I215" s="34"/>
    </row>
    <row r="216" spans="2:9" x14ac:dyDescent="0.25">
      <c r="B216" s="29"/>
      <c r="C216" s="31"/>
      <c r="D216" s="31"/>
      <c r="E216" s="31"/>
      <c r="F216" s="34"/>
      <c r="G216" s="34"/>
      <c r="H216" s="34"/>
      <c r="I216" s="34"/>
    </row>
    <row r="217" spans="2:9" x14ac:dyDescent="0.25">
      <c r="B217" s="29"/>
      <c r="C217" s="31"/>
      <c r="D217" s="31"/>
      <c r="E217" s="31"/>
      <c r="F217" s="34"/>
      <c r="G217" s="34"/>
      <c r="H217" s="34"/>
      <c r="I217" s="34"/>
    </row>
    <row r="218" spans="2:9" x14ac:dyDescent="0.25">
      <c r="B218" s="29"/>
      <c r="C218" s="31"/>
      <c r="D218" s="31"/>
      <c r="E218" s="31"/>
      <c r="F218" s="34"/>
      <c r="G218" s="34"/>
      <c r="H218" s="34"/>
      <c r="I218" s="34"/>
    </row>
    <row r="219" spans="2:9" x14ac:dyDescent="0.25">
      <c r="B219" s="29"/>
      <c r="C219" s="31"/>
      <c r="D219" s="31"/>
      <c r="E219" s="31"/>
      <c r="F219" s="34"/>
      <c r="G219" s="34"/>
      <c r="H219" s="34"/>
      <c r="I219" s="34"/>
    </row>
    <row r="220" spans="2:9" x14ac:dyDescent="0.25">
      <c r="B220" s="29"/>
      <c r="C220" s="31"/>
      <c r="D220" s="31"/>
      <c r="E220" s="31"/>
      <c r="F220" s="34"/>
      <c r="G220" s="34"/>
      <c r="H220" s="34"/>
      <c r="I220" s="34"/>
    </row>
    <row r="221" spans="2:9" x14ac:dyDescent="0.25">
      <c r="B221" s="29"/>
      <c r="C221" s="31"/>
      <c r="D221" s="31"/>
      <c r="E221" s="31"/>
      <c r="F221" s="34"/>
      <c r="G221" s="34"/>
      <c r="H221" s="34"/>
      <c r="I221" s="34"/>
    </row>
    <row r="222" spans="2:9" x14ac:dyDescent="0.25">
      <c r="B222" s="29"/>
      <c r="C222" s="31"/>
      <c r="D222" s="31"/>
      <c r="E222" s="31"/>
      <c r="F222" s="34"/>
      <c r="G222" s="34"/>
      <c r="H222" s="34"/>
      <c r="I222" s="34"/>
    </row>
    <row r="223" spans="2:9" x14ac:dyDescent="0.25">
      <c r="B223" s="29"/>
      <c r="C223" s="31"/>
      <c r="D223" s="31"/>
      <c r="E223" s="31"/>
      <c r="F223" s="34"/>
      <c r="G223" s="34"/>
      <c r="H223" s="34"/>
      <c r="I223" s="34"/>
    </row>
    <row r="224" spans="2:9" x14ac:dyDescent="0.25">
      <c r="B224" s="29"/>
      <c r="C224" s="31"/>
      <c r="D224" s="31"/>
      <c r="E224" s="31"/>
      <c r="F224" s="34"/>
      <c r="G224" s="34"/>
      <c r="H224" s="34"/>
      <c r="I224" s="34"/>
    </row>
    <row r="225" spans="2:9" x14ac:dyDescent="0.25">
      <c r="B225" s="29"/>
      <c r="C225" s="31"/>
      <c r="D225" s="31"/>
      <c r="E225" s="31"/>
      <c r="F225" s="34"/>
      <c r="G225" s="34"/>
      <c r="H225" s="34"/>
      <c r="I225" s="34"/>
    </row>
    <row r="226" spans="2:9" x14ac:dyDescent="0.25">
      <c r="B226" s="29"/>
      <c r="C226" s="31"/>
      <c r="D226" s="31"/>
      <c r="E226" s="31"/>
      <c r="F226" s="34"/>
      <c r="G226" s="34"/>
      <c r="H226" s="34"/>
      <c r="I226" s="34"/>
    </row>
    <row r="227" spans="2:9" x14ac:dyDescent="0.25">
      <c r="B227" s="29"/>
      <c r="C227" s="31"/>
      <c r="D227" s="31"/>
      <c r="E227" s="31"/>
      <c r="F227" s="34"/>
      <c r="G227" s="34"/>
      <c r="H227" s="34"/>
      <c r="I227" s="34"/>
    </row>
    <row r="228" spans="2:9" x14ac:dyDescent="0.25">
      <c r="B228" s="29"/>
      <c r="C228" s="31"/>
      <c r="D228" s="31"/>
      <c r="E228" s="31"/>
      <c r="F228" s="34"/>
      <c r="G228" s="34"/>
      <c r="H228" s="34"/>
      <c r="I228" s="34"/>
    </row>
    <row r="229" spans="2:9" x14ac:dyDescent="0.25">
      <c r="B229" s="29"/>
      <c r="C229" s="31"/>
      <c r="D229" s="31"/>
      <c r="E229" s="31"/>
      <c r="F229" s="34"/>
      <c r="G229" s="34"/>
      <c r="H229" s="34"/>
      <c r="I229" s="34"/>
    </row>
    <row r="230" spans="2:9" x14ac:dyDescent="0.25">
      <c r="B230" s="29"/>
      <c r="C230" s="31"/>
      <c r="D230" s="31"/>
      <c r="E230" s="31"/>
      <c r="F230" s="34"/>
      <c r="G230" s="34"/>
      <c r="H230" s="34"/>
      <c r="I230" s="34"/>
    </row>
    <row r="231" spans="2:9" x14ac:dyDescent="0.25">
      <c r="B231" s="29"/>
      <c r="C231" s="31"/>
      <c r="D231" s="31"/>
      <c r="E231" s="31"/>
      <c r="F231" s="34"/>
      <c r="G231" s="34"/>
      <c r="H231" s="34"/>
      <c r="I231" s="34"/>
    </row>
    <row r="232" spans="2:9" x14ac:dyDescent="0.25">
      <c r="B232" s="29"/>
      <c r="C232" s="31"/>
      <c r="D232" s="31"/>
      <c r="E232" s="31"/>
      <c r="F232" s="34"/>
      <c r="G232" s="34"/>
      <c r="H232" s="34"/>
      <c r="I232" s="34"/>
    </row>
    <row r="233" spans="2:9" x14ac:dyDescent="0.25">
      <c r="B233" s="29"/>
      <c r="C233" s="31"/>
      <c r="D233" s="31"/>
      <c r="E233" s="31"/>
      <c r="F233" s="34"/>
      <c r="G233" s="34"/>
      <c r="H233" s="34"/>
      <c r="I233" s="34"/>
    </row>
    <row r="234" spans="2:9" x14ac:dyDescent="0.25">
      <c r="B234" s="29"/>
      <c r="C234" s="31"/>
      <c r="D234" s="31"/>
      <c r="E234" s="31"/>
      <c r="F234" s="34"/>
      <c r="G234" s="34"/>
      <c r="H234" s="34"/>
      <c r="I234" s="34"/>
    </row>
    <row r="235" spans="2:9" x14ac:dyDescent="0.25">
      <c r="B235" s="29"/>
      <c r="C235" s="31"/>
      <c r="D235" s="31"/>
      <c r="E235" s="31"/>
      <c r="F235" s="34"/>
      <c r="G235" s="34"/>
      <c r="H235" s="34"/>
      <c r="I235" s="34"/>
    </row>
    <row r="236" spans="2:9" x14ac:dyDescent="0.25">
      <c r="B236" s="29"/>
      <c r="C236" s="31"/>
      <c r="D236" s="31"/>
      <c r="E236" s="31"/>
      <c r="F236" s="34"/>
      <c r="G236" s="34"/>
      <c r="H236" s="34"/>
      <c r="I236" s="34"/>
    </row>
    <row r="237" spans="2:9" x14ac:dyDescent="0.25">
      <c r="B237" s="29"/>
      <c r="C237" s="31"/>
      <c r="D237" s="31"/>
      <c r="E237" s="31"/>
      <c r="F237" s="34"/>
      <c r="G237" s="34"/>
      <c r="H237" s="34"/>
      <c r="I237" s="34"/>
    </row>
    <row r="238" spans="2:9" x14ac:dyDescent="0.25">
      <c r="B238" s="29"/>
      <c r="C238" s="31"/>
      <c r="D238" s="31"/>
      <c r="E238" s="31"/>
      <c r="F238" s="34"/>
      <c r="G238" s="34"/>
      <c r="H238" s="34"/>
      <c r="I238" s="34"/>
    </row>
    <row r="239" spans="2:9" x14ac:dyDescent="0.25">
      <c r="B239" s="29"/>
      <c r="C239" s="31"/>
      <c r="D239" s="31"/>
      <c r="E239" s="31"/>
      <c r="F239" s="34"/>
      <c r="G239" s="34"/>
      <c r="H239" s="34"/>
      <c r="I239" s="34"/>
    </row>
    <row r="240" spans="2:9" x14ac:dyDescent="0.25">
      <c r="B240" s="29"/>
      <c r="C240" s="31"/>
      <c r="D240" s="31"/>
      <c r="E240" s="31"/>
      <c r="F240" s="34"/>
      <c r="G240" s="34"/>
      <c r="H240" s="34"/>
      <c r="I240" s="34"/>
    </row>
    <row r="241" spans="2:9" x14ac:dyDescent="0.25">
      <c r="B241" s="29"/>
      <c r="C241" s="31"/>
      <c r="D241" s="31"/>
      <c r="E241" s="31"/>
      <c r="F241" s="34"/>
      <c r="G241" s="34"/>
      <c r="H241" s="34"/>
      <c r="I241" s="34"/>
    </row>
    <row r="242" spans="2:9" x14ac:dyDescent="0.25">
      <c r="B242" s="29"/>
      <c r="C242" s="31"/>
      <c r="D242" s="31"/>
      <c r="E242" s="31"/>
      <c r="F242" s="34"/>
      <c r="G242" s="34"/>
      <c r="H242" s="34"/>
      <c r="I242" s="34"/>
    </row>
    <row r="243" spans="2:9" x14ac:dyDescent="0.25">
      <c r="B243" s="29"/>
      <c r="C243" s="31"/>
      <c r="D243" s="31"/>
      <c r="E243" s="31"/>
      <c r="F243" s="34"/>
      <c r="G243" s="34"/>
      <c r="H243" s="34"/>
      <c r="I243" s="34"/>
    </row>
    <row r="244" spans="2:9" x14ac:dyDescent="0.25">
      <c r="B244" s="29"/>
      <c r="C244" s="31"/>
      <c r="D244" s="31"/>
      <c r="E244" s="31"/>
      <c r="F244" s="34"/>
      <c r="G244" s="34"/>
      <c r="H244" s="34"/>
      <c r="I244" s="34"/>
    </row>
    <row r="245" spans="2:9" x14ac:dyDescent="0.25">
      <c r="B245" s="29"/>
      <c r="C245" s="31"/>
      <c r="D245" s="31"/>
      <c r="E245" s="31"/>
      <c r="F245" s="34"/>
      <c r="G245" s="34"/>
      <c r="H245" s="34"/>
      <c r="I245" s="34"/>
    </row>
    <row r="246" spans="2:9" x14ac:dyDescent="0.25">
      <c r="B246" s="29"/>
      <c r="C246" s="31"/>
      <c r="D246" s="31"/>
      <c r="E246" s="31"/>
      <c r="F246" s="34"/>
      <c r="G246" s="34"/>
      <c r="H246" s="34"/>
      <c r="I246" s="34"/>
    </row>
    <row r="247" spans="2:9" x14ac:dyDescent="0.25">
      <c r="B247" s="29"/>
      <c r="C247" s="31"/>
      <c r="D247" s="31"/>
      <c r="E247" s="31"/>
      <c r="F247" s="34"/>
      <c r="G247" s="34"/>
      <c r="H247" s="34"/>
      <c r="I247" s="34"/>
    </row>
    <row r="248" spans="2:9" x14ac:dyDescent="0.25">
      <c r="B248" s="29"/>
      <c r="C248" s="31"/>
      <c r="D248" s="31"/>
      <c r="E248" s="31"/>
      <c r="F248" s="34"/>
      <c r="G248" s="34"/>
      <c r="H248" s="34"/>
      <c r="I248" s="34"/>
    </row>
    <row r="249" spans="2:9" x14ac:dyDescent="0.25">
      <c r="B249" s="29"/>
      <c r="C249" s="31"/>
      <c r="D249" s="31"/>
      <c r="E249" s="31"/>
      <c r="F249" s="34"/>
      <c r="G249" s="34"/>
      <c r="H249" s="34"/>
      <c r="I249" s="34"/>
    </row>
    <row r="250" spans="2:9" x14ac:dyDescent="0.25">
      <c r="B250" s="29"/>
      <c r="C250" s="31"/>
      <c r="D250" s="31"/>
      <c r="E250" s="31"/>
      <c r="F250" s="34"/>
      <c r="G250" s="34"/>
      <c r="H250" s="34"/>
      <c r="I250" s="34"/>
    </row>
    <row r="251" spans="2:9" x14ac:dyDescent="0.25">
      <c r="B251" s="29"/>
      <c r="C251" s="31"/>
      <c r="D251" s="31"/>
      <c r="E251" s="31"/>
      <c r="F251" s="34"/>
      <c r="G251" s="34"/>
      <c r="H251" s="34"/>
      <c r="I251" s="34"/>
    </row>
    <row r="252" spans="2:9" x14ac:dyDescent="0.25">
      <c r="B252" s="29"/>
      <c r="C252" s="31"/>
      <c r="D252" s="31"/>
      <c r="E252" s="31"/>
      <c r="F252" s="34"/>
      <c r="G252" s="34"/>
      <c r="H252" s="34"/>
      <c r="I252" s="34"/>
    </row>
    <row r="253" spans="2:9" x14ac:dyDescent="0.25">
      <c r="B253" s="29"/>
      <c r="C253" s="31"/>
      <c r="D253" s="31"/>
      <c r="E253" s="31"/>
      <c r="F253" s="34"/>
      <c r="G253" s="34"/>
      <c r="H253" s="34"/>
      <c r="I253" s="34"/>
    </row>
    <row r="254" spans="2:9" x14ac:dyDescent="0.25">
      <c r="B254" s="29"/>
      <c r="C254" s="31"/>
      <c r="D254" s="31"/>
      <c r="E254" s="31"/>
      <c r="F254" s="34"/>
      <c r="G254" s="34"/>
      <c r="H254" s="34"/>
      <c r="I254" s="34"/>
    </row>
    <row r="255" spans="2:9" x14ac:dyDescent="0.25">
      <c r="B255" s="29"/>
      <c r="C255" s="31"/>
      <c r="D255" s="31"/>
      <c r="E255" s="31"/>
      <c r="F255" s="34"/>
      <c r="G255" s="34"/>
      <c r="H255" s="34"/>
      <c r="I255" s="34"/>
    </row>
    <row r="256" spans="2:9" x14ac:dyDescent="0.25">
      <c r="B256" s="29"/>
      <c r="C256" s="31"/>
      <c r="D256" s="31"/>
      <c r="E256" s="31"/>
      <c r="F256" s="34"/>
      <c r="G256" s="34"/>
      <c r="H256" s="34"/>
      <c r="I256" s="34"/>
    </row>
    <row r="257" spans="2:9" x14ac:dyDescent="0.25">
      <c r="B257" s="29"/>
      <c r="C257" s="31"/>
      <c r="D257" s="31"/>
      <c r="E257" s="31"/>
      <c r="F257" s="34"/>
      <c r="G257" s="34"/>
      <c r="H257" s="34"/>
      <c r="I257" s="34"/>
    </row>
    <row r="258" spans="2:9" x14ac:dyDescent="0.25">
      <c r="B258" s="29"/>
      <c r="C258" s="31"/>
      <c r="D258" s="31"/>
      <c r="E258" s="31"/>
      <c r="F258" s="34"/>
      <c r="G258" s="34"/>
      <c r="H258" s="34"/>
      <c r="I258" s="34"/>
    </row>
    <row r="259" spans="2:9" x14ac:dyDescent="0.25">
      <c r="B259" s="29"/>
      <c r="C259" s="31"/>
      <c r="D259" s="31"/>
      <c r="E259" s="31"/>
      <c r="F259" s="34"/>
      <c r="G259" s="34"/>
      <c r="H259" s="34"/>
      <c r="I259" s="34"/>
    </row>
    <row r="260" spans="2:9" x14ac:dyDescent="0.25">
      <c r="B260" s="29"/>
      <c r="C260" s="31"/>
      <c r="D260" s="31"/>
      <c r="E260" s="31"/>
      <c r="F260" s="34"/>
      <c r="G260" s="34"/>
      <c r="H260" s="34"/>
      <c r="I260" s="34"/>
    </row>
    <row r="261" spans="2:9" x14ac:dyDescent="0.25">
      <c r="B261" s="29"/>
      <c r="C261" s="31"/>
      <c r="D261" s="31"/>
      <c r="E261" s="31"/>
      <c r="F261" s="34"/>
      <c r="G261" s="34"/>
      <c r="H261" s="34"/>
      <c r="I261" s="34"/>
    </row>
    <row r="262" spans="2:9" x14ac:dyDescent="0.25">
      <c r="B262" s="29"/>
      <c r="C262" s="31"/>
      <c r="D262" s="31"/>
      <c r="E262" s="31"/>
      <c r="F262" s="34"/>
      <c r="G262" s="34"/>
      <c r="H262" s="34"/>
      <c r="I262" s="34"/>
    </row>
    <row r="263" spans="2:9" x14ac:dyDescent="0.25">
      <c r="B263" s="29"/>
      <c r="C263" s="31"/>
      <c r="D263" s="31"/>
      <c r="E263" s="31"/>
      <c r="F263" s="34"/>
      <c r="G263" s="34"/>
      <c r="H263" s="34"/>
      <c r="I263" s="34"/>
    </row>
    <row r="264" spans="2:9" x14ac:dyDescent="0.25">
      <c r="B264" s="29"/>
      <c r="C264" s="31"/>
      <c r="D264" s="31"/>
      <c r="E264" s="31"/>
      <c r="F264" s="34"/>
      <c r="G264" s="34"/>
      <c r="H264" s="34"/>
      <c r="I264" s="34"/>
    </row>
    <row r="265" spans="2:9" x14ac:dyDescent="0.25">
      <c r="B265" s="29"/>
      <c r="C265" s="31"/>
      <c r="D265" s="31"/>
      <c r="E265" s="31"/>
      <c r="F265" s="34"/>
      <c r="G265" s="34"/>
      <c r="H265" s="34"/>
      <c r="I265" s="34"/>
    </row>
    <row r="266" spans="2:9" x14ac:dyDescent="0.25">
      <c r="B266" s="29"/>
      <c r="C266" s="31"/>
      <c r="D266" s="31"/>
      <c r="E266" s="31"/>
      <c r="F266" s="34"/>
      <c r="G266" s="34"/>
      <c r="H266" s="34"/>
      <c r="I266" s="34"/>
    </row>
    <row r="267" spans="2:9" x14ac:dyDescent="0.25">
      <c r="B267" s="29"/>
      <c r="C267" s="31"/>
      <c r="D267" s="31"/>
      <c r="E267" s="31"/>
      <c r="F267" s="34"/>
      <c r="G267" s="34"/>
      <c r="H267" s="34"/>
      <c r="I267" s="34"/>
    </row>
    <row r="268" spans="2:9" x14ac:dyDescent="0.25">
      <c r="B268" s="29"/>
      <c r="C268" s="31"/>
      <c r="D268" s="31"/>
      <c r="E268" s="31"/>
      <c r="F268" s="34"/>
      <c r="G268" s="34"/>
      <c r="H268" s="34"/>
      <c r="I268" s="34"/>
    </row>
    <row r="269" spans="2:9" x14ac:dyDescent="0.25">
      <c r="B269" s="29"/>
      <c r="C269" s="31"/>
      <c r="D269" s="31"/>
      <c r="E269" s="31"/>
      <c r="F269" s="34"/>
      <c r="G269" s="34"/>
      <c r="H269" s="34"/>
      <c r="I269" s="34"/>
    </row>
    <row r="270" spans="2:9" x14ac:dyDescent="0.25">
      <c r="B270" s="29"/>
      <c r="C270" s="31"/>
      <c r="D270" s="31"/>
      <c r="E270" s="31"/>
      <c r="F270" s="34"/>
      <c r="G270" s="34"/>
      <c r="H270" s="34"/>
      <c r="I270" s="34"/>
    </row>
    <row r="271" spans="2:9" x14ac:dyDescent="0.25">
      <c r="B271" s="29"/>
      <c r="C271" s="31"/>
      <c r="D271" s="31"/>
      <c r="E271" s="31"/>
      <c r="F271" s="34"/>
      <c r="G271" s="34"/>
      <c r="H271" s="34"/>
      <c r="I271" s="34"/>
    </row>
    <row r="272" spans="2:9" x14ac:dyDescent="0.25">
      <c r="B272" s="29"/>
      <c r="C272" s="31"/>
      <c r="D272" s="31"/>
      <c r="E272" s="31"/>
      <c r="F272" s="34"/>
      <c r="G272" s="34"/>
      <c r="H272" s="34"/>
      <c r="I272" s="34"/>
    </row>
    <row r="273" spans="2:9" x14ac:dyDescent="0.25">
      <c r="B273" s="29"/>
      <c r="C273" s="31"/>
      <c r="D273" s="31"/>
      <c r="E273" s="31"/>
      <c r="F273" s="34"/>
      <c r="G273" s="34"/>
      <c r="H273" s="34"/>
      <c r="I273" s="34"/>
    </row>
    <row r="274" spans="2:9" x14ac:dyDescent="0.25">
      <c r="B274" s="29"/>
      <c r="C274" s="31"/>
      <c r="D274" s="31"/>
      <c r="E274" s="31"/>
      <c r="F274" s="34"/>
      <c r="G274" s="34"/>
      <c r="H274" s="34"/>
      <c r="I274" s="34"/>
    </row>
    <row r="275" spans="2:9" x14ac:dyDescent="0.25">
      <c r="B275" s="29"/>
      <c r="C275" s="31"/>
      <c r="D275" s="31"/>
      <c r="E275" s="31"/>
      <c r="F275" s="34"/>
      <c r="G275" s="34"/>
      <c r="H275" s="34"/>
      <c r="I275" s="34"/>
    </row>
    <row r="276" spans="2:9" x14ac:dyDescent="0.25">
      <c r="B276" s="29"/>
      <c r="C276" s="31"/>
      <c r="D276" s="31"/>
      <c r="E276" s="31"/>
      <c r="F276" s="34"/>
      <c r="G276" s="34"/>
      <c r="H276" s="34"/>
      <c r="I276" s="34"/>
    </row>
    <row r="277" spans="2:9" x14ac:dyDescent="0.25">
      <c r="B277" s="29"/>
      <c r="C277" s="31"/>
      <c r="D277" s="31"/>
      <c r="E277" s="31"/>
      <c r="F277" s="34"/>
      <c r="G277" s="34"/>
      <c r="H277" s="34"/>
      <c r="I277" s="34"/>
    </row>
    <row r="278" spans="2:9" x14ac:dyDescent="0.25">
      <c r="B278" s="29"/>
      <c r="C278" s="31"/>
      <c r="D278" s="31"/>
      <c r="E278" s="31"/>
      <c r="F278" s="34"/>
      <c r="G278" s="34"/>
      <c r="H278" s="34"/>
      <c r="I278" s="34"/>
    </row>
    <row r="279" spans="2:9" x14ac:dyDescent="0.25">
      <c r="B279" s="29"/>
      <c r="C279" s="31"/>
      <c r="D279" s="31"/>
      <c r="E279" s="31"/>
      <c r="F279" s="34"/>
      <c r="G279" s="34"/>
      <c r="H279" s="34"/>
      <c r="I279" s="34"/>
    </row>
    <row r="280" spans="2:9" x14ac:dyDescent="0.25">
      <c r="B280" s="29"/>
      <c r="C280" s="31"/>
      <c r="D280" s="31"/>
      <c r="E280" s="31"/>
      <c r="F280" s="34"/>
      <c r="G280" s="34"/>
      <c r="H280" s="34"/>
      <c r="I280" s="34"/>
    </row>
    <row r="281" spans="2:9" x14ac:dyDescent="0.25">
      <c r="B281" s="29"/>
      <c r="C281" s="31"/>
      <c r="D281" s="31"/>
      <c r="E281" s="31"/>
      <c r="F281" s="34"/>
      <c r="G281" s="34"/>
      <c r="H281" s="34"/>
      <c r="I281" s="34"/>
    </row>
    <row r="282" spans="2:9" x14ac:dyDescent="0.25">
      <c r="B282" s="29"/>
      <c r="C282" s="31"/>
      <c r="D282" s="31"/>
      <c r="E282" s="31"/>
      <c r="F282" s="34"/>
      <c r="G282" s="34"/>
      <c r="H282" s="34"/>
      <c r="I282" s="34"/>
    </row>
    <row r="283" spans="2:9" x14ac:dyDescent="0.25">
      <c r="B283" s="29"/>
      <c r="C283" s="31"/>
      <c r="D283" s="31"/>
      <c r="E283" s="31"/>
      <c r="F283" s="34"/>
      <c r="G283" s="34"/>
      <c r="H283" s="34"/>
      <c r="I283" s="34"/>
    </row>
    <row r="284" spans="2:9" x14ac:dyDescent="0.25">
      <c r="B284" s="29"/>
      <c r="C284" s="31"/>
      <c r="D284" s="31"/>
      <c r="E284" s="31"/>
      <c r="F284" s="34"/>
      <c r="G284" s="34"/>
      <c r="H284" s="34"/>
      <c r="I284" s="34"/>
    </row>
    <row r="285" spans="2:9" x14ac:dyDescent="0.25">
      <c r="B285" s="29"/>
      <c r="C285" s="31"/>
      <c r="D285" s="31"/>
      <c r="E285" s="31"/>
      <c r="F285" s="34"/>
      <c r="G285" s="34"/>
      <c r="H285" s="34"/>
      <c r="I285" s="34"/>
    </row>
    <row r="286" spans="2:9" x14ac:dyDescent="0.25">
      <c r="B286" s="29"/>
      <c r="C286" s="31"/>
      <c r="D286" s="31"/>
      <c r="E286" s="31"/>
      <c r="F286" s="34"/>
      <c r="G286" s="34"/>
      <c r="H286" s="34"/>
      <c r="I286" s="34"/>
    </row>
    <row r="287" spans="2:9" x14ac:dyDescent="0.25">
      <c r="B287" s="29"/>
      <c r="C287" s="31"/>
      <c r="D287" s="31"/>
      <c r="E287" s="31"/>
      <c r="F287" s="34"/>
      <c r="G287" s="34"/>
      <c r="H287" s="34"/>
      <c r="I287" s="34"/>
    </row>
    <row r="288" spans="2:9" x14ac:dyDescent="0.25">
      <c r="B288" s="29"/>
      <c r="C288" s="31"/>
      <c r="D288" s="31"/>
      <c r="E288" s="31"/>
      <c r="F288" s="34"/>
      <c r="G288" s="34"/>
      <c r="H288" s="34"/>
      <c r="I288" s="34"/>
    </row>
    <row r="289" spans="2:9" x14ac:dyDescent="0.25">
      <c r="B289" s="29"/>
      <c r="C289" s="31"/>
      <c r="D289" s="31"/>
      <c r="E289" s="31"/>
      <c r="F289" s="34"/>
      <c r="G289" s="34"/>
      <c r="H289" s="34"/>
      <c r="I289" s="34"/>
    </row>
    <row r="290" spans="2:9" x14ac:dyDescent="0.25">
      <c r="B290" s="29"/>
      <c r="C290" s="31"/>
      <c r="D290" s="31"/>
      <c r="E290" s="31"/>
      <c r="F290" s="34"/>
      <c r="G290" s="34"/>
      <c r="H290" s="34"/>
      <c r="I290" s="34"/>
    </row>
    <row r="291" spans="2:9" x14ac:dyDescent="0.25">
      <c r="B291" s="29"/>
      <c r="C291" s="31"/>
      <c r="D291" s="31"/>
      <c r="E291" s="31"/>
      <c r="F291" s="34"/>
      <c r="G291" s="34"/>
      <c r="H291" s="34"/>
      <c r="I291" s="34"/>
    </row>
    <row r="292" spans="2:9" x14ac:dyDescent="0.25">
      <c r="B292" s="29"/>
      <c r="C292" s="31"/>
      <c r="D292" s="31"/>
      <c r="E292" s="31"/>
      <c r="F292" s="34"/>
      <c r="G292" s="34"/>
      <c r="H292" s="34"/>
      <c r="I292" s="34"/>
    </row>
    <row r="293" spans="2:9" x14ac:dyDescent="0.25">
      <c r="B293" s="29"/>
      <c r="C293" s="31"/>
      <c r="D293" s="31"/>
      <c r="E293" s="31"/>
      <c r="F293" s="34"/>
      <c r="G293" s="34"/>
      <c r="H293" s="34"/>
      <c r="I293" s="34"/>
    </row>
    <row r="294" spans="2:9" x14ac:dyDescent="0.25">
      <c r="B294" s="29"/>
      <c r="C294" s="31"/>
      <c r="D294" s="31"/>
      <c r="E294" s="31"/>
      <c r="F294" s="34"/>
      <c r="G294" s="34"/>
      <c r="H294" s="34"/>
      <c r="I294" s="34"/>
    </row>
    <row r="295" spans="2:9" x14ac:dyDescent="0.25">
      <c r="B295" s="29"/>
      <c r="C295" s="31"/>
      <c r="D295" s="31"/>
      <c r="E295" s="31"/>
      <c r="F295" s="34"/>
      <c r="G295" s="34"/>
      <c r="H295" s="34"/>
      <c r="I295" s="34"/>
    </row>
    <row r="296" spans="2:9" x14ac:dyDescent="0.25">
      <c r="B296" s="29"/>
      <c r="C296" s="31"/>
      <c r="D296" s="31"/>
      <c r="E296" s="31"/>
      <c r="F296" s="34"/>
      <c r="G296" s="34"/>
      <c r="H296" s="34"/>
      <c r="I296" s="34"/>
    </row>
    <row r="297" spans="2:9" x14ac:dyDescent="0.25">
      <c r="B297" s="29"/>
      <c r="C297" s="31"/>
      <c r="D297" s="31"/>
      <c r="E297" s="31"/>
      <c r="F297" s="34"/>
      <c r="G297" s="34"/>
      <c r="H297" s="34"/>
      <c r="I297" s="34"/>
    </row>
    <row r="298" spans="2:9" x14ac:dyDescent="0.25">
      <c r="B298" s="29"/>
      <c r="C298" s="31"/>
      <c r="D298" s="31"/>
      <c r="E298" s="31"/>
      <c r="F298" s="34"/>
      <c r="G298" s="34"/>
      <c r="H298" s="34"/>
      <c r="I298" s="34"/>
    </row>
    <row r="299" spans="2:9" x14ac:dyDescent="0.25">
      <c r="B299" s="29"/>
      <c r="C299" s="31"/>
      <c r="D299" s="31"/>
      <c r="E299" s="31"/>
      <c r="F299" s="34"/>
      <c r="G299" s="34"/>
      <c r="H299" s="34"/>
      <c r="I299" s="34"/>
    </row>
    <row r="300" spans="2:9" x14ac:dyDescent="0.25">
      <c r="B300" s="29"/>
      <c r="C300" s="31"/>
      <c r="D300" s="31"/>
      <c r="E300" s="31"/>
      <c r="F300" s="34"/>
      <c r="G300" s="34"/>
      <c r="H300" s="34"/>
      <c r="I300" s="34"/>
    </row>
    <row r="301" spans="2:9" x14ac:dyDescent="0.25">
      <c r="B301" s="29"/>
      <c r="C301" s="31"/>
      <c r="D301" s="31"/>
      <c r="E301" s="31"/>
      <c r="F301" s="34"/>
      <c r="G301" s="34"/>
      <c r="H301" s="34"/>
      <c r="I301" s="34"/>
    </row>
    <row r="302" spans="2:9" x14ac:dyDescent="0.25">
      <c r="B302" s="29"/>
      <c r="C302" s="31"/>
      <c r="D302" s="31"/>
      <c r="E302" s="31"/>
      <c r="F302" s="34"/>
      <c r="G302" s="34"/>
      <c r="H302" s="34"/>
      <c r="I302" s="34"/>
    </row>
    <row r="303" spans="2:9" x14ac:dyDescent="0.25">
      <c r="B303" s="29"/>
      <c r="C303" s="31"/>
      <c r="D303" s="31"/>
      <c r="E303" s="31"/>
      <c r="F303" s="34"/>
      <c r="G303" s="34"/>
      <c r="H303" s="34"/>
      <c r="I303" s="34"/>
    </row>
    <row r="304" spans="2:9" x14ac:dyDescent="0.25">
      <c r="B304" s="29"/>
      <c r="C304" s="31"/>
      <c r="D304" s="31"/>
      <c r="E304" s="31"/>
      <c r="F304" s="34"/>
      <c r="G304" s="34"/>
      <c r="H304" s="34"/>
      <c r="I304" s="34"/>
    </row>
    <row r="305" spans="2:9" x14ac:dyDescent="0.25">
      <c r="B305" s="29"/>
      <c r="C305" s="31"/>
      <c r="D305" s="31"/>
      <c r="E305" s="31"/>
      <c r="F305" s="34"/>
      <c r="G305" s="34"/>
      <c r="H305" s="34"/>
      <c r="I305" s="34"/>
    </row>
    <row r="306" spans="2:9" x14ac:dyDescent="0.25">
      <c r="B306" s="29"/>
      <c r="C306" s="31"/>
      <c r="D306" s="31"/>
      <c r="E306" s="31"/>
      <c r="F306" s="34"/>
      <c r="G306" s="34"/>
      <c r="H306" s="34"/>
      <c r="I306" s="34"/>
    </row>
    <row r="307" spans="2:9" x14ac:dyDescent="0.25">
      <c r="B307" s="29"/>
      <c r="C307" s="31"/>
      <c r="D307" s="31"/>
      <c r="E307" s="31"/>
      <c r="F307" s="34"/>
      <c r="G307" s="34"/>
      <c r="H307" s="34"/>
      <c r="I307" s="34"/>
    </row>
    <row r="308" spans="2:9" x14ac:dyDescent="0.25">
      <c r="B308" s="29"/>
      <c r="C308" s="31"/>
      <c r="D308" s="31"/>
      <c r="E308" s="31"/>
      <c r="F308" s="34"/>
      <c r="G308" s="34"/>
      <c r="H308" s="34"/>
      <c r="I308" s="34"/>
    </row>
    <row r="309" spans="2:9" x14ac:dyDescent="0.25">
      <c r="B309" s="29"/>
      <c r="C309" s="31"/>
      <c r="D309" s="31"/>
      <c r="E309" s="31"/>
      <c r="F309" s="34"/>
      <c r="G309" s="34"/>
      <c r="H309" s="34"/>
      <c r="I309" s="34"/>
    </row>
    <row r="310" spans="2:9" x14ac:dyDescent="0.25">
      <c r="B310" s="29"/>
      <c r="C310" s="31"/>
      <c r="D310" s="31"/>
      <c r="E310" s="31"/>
      <c r="F310" s="34"/>
      <c r="G310" s="34"/>
      <c r="H310" s="34"/>
      <c r="I310" s="34"/>
    </row>
    <row r="311" spans="2:9" x14ac:dyDescent="0.25">
      <c r="B311" s="29"/>
      <c r="C311" s="31"/>
      <c r="D311" s="31"/>
      <c r="E311" s="31"/>
      <c r="F311" s="34"/>
      <c r="G311" s="34"/>
      <c r="H311" s="34"/>
      <c r="I311" s="34"/>
    </row>
    <row r="312" spans="2:9" x14ac:dyDescent="0.25">
      <c r="B312" s="29"/>
      <c r="C312" s="31"/>
      <c r="D312" s="31"/>
      <c r="E312" s="31"/>
      <c r="F312" s="34"/>
      <c r="G312" s="34"/>
      <c r="H312" s="34"/>
      <c r="I312" s="34"/>
    </row>
    <row r="313" spans="2:9" x14ac:dyDescent="0.25">
      <c r="B313" s="29"/>
      <c r="C313" s="31"/>
      <c r="D313" s="31"/>
      <c r="E313" s="31"/>
      <c r="F313" s="34"/>
      <c r="G313" s="34"/>
      <c r="H313" s="34"/>
      <c r="I313" s="34"/>
    </row>
    <row r="314" spans="2:9" x14ac:dyDescent="0.25">
      <c r="B314" s="29"/>
      <c r="C314" s="31"/>
      <c r="D314" s="31"/>
      <c r="E314" s="31"/>
      <c r="F314" s="34"/>
      <c r="G314" s="34"/>
      <c r="H314" s="34"/>
      <c r="I314" s="34"/>
    </row>
    <row r="315" spans="2:9" x14ac:dyDescent="0.25">
      <c r="B315" s="29"/>
      <c r="C315" s="31"/>
      <c r="D315" s="31"/>
      <c r="E315" s="31"/>
      <c r="F315" s="34"/>
      <c r="G315" s="34"/>
      <c r="H315" s="34"/>
      <c r="I315" s="34"/>
    </row>
    <row r="316" spans="2:9" x14ac:dyDescent="0.25">
      <c r="B316" s="29"/>
      <c r="C316" s="31"/>
      <c r="D316" s="31"/>
      <c r="E316" s="31"/>
      <c r="F316" s="34"/>
      <c r="G316" s="34"/>
      <c r="H316" s="34"/>
      <c r="I316" s="34"/>
    </row>
    <row r="317" spans="2:9" x14ac:dyDescent="0.25">
      <c r="B317" s="29"/>
      <c r="C317" s="31"/>
      <c r="D317" s="31"/>
      <c r="E317" s="31"/>
      <c r="F317" s="34"/>
      <c r="G317" s="34"/>
      <c r="H317" s="34"/>
      <c r="I317" s="34"/>
    </row>
    <row r="318" spans="2:9" x14ac:dyDescent="0.25">
      <c r="B318" s="29"/>
      <c r="C318" s="31"/>
      <c r="D318" s="31"/>
      <c r="E318" s="31"/>
      <c r="F318" s="34"/>
      <c r="G318" s="34"/>
      <c r="H318" s="34"/>
      <c r="I318" s="34"/>
    </row>
    <row r="319" spans="2:9" x14ac:dyDescent="0.25">
      <c r="B319" s="29"/>
      <c r="C319" s="31"/>
      <c r="D319" s="31"/>
      <c r="E319" s="31"/>
      <c r="F319" s="34"/>
      <c r="G319" s="34"/>
      <c r="H319" s="34"/>
      <c r="I319" s="34"/>
    </row>
    <row r="320" spans="2:9" x14ac:dyDescent="0.25">
      <c r="B320" s="29"/>
      <c r="C320" s="31"/>
      <c r="D320" s="31"/>
      <c r="E320" s="31"/>
      <c r="F320" s="34"/>
      <c r="G320" s="34"/>
      <c r="H320" s="34"/>
      <c r="I320" s="34"/>
    </row>
    <row r="321" spans="2:9" x14ac:dyDescent="0.25">
      <c r="B321" s="29"/>
      <c r="C321" s="31"/>
      <c r="D321" s="31"/>
      <c r="E321" s="31"/>
      <c r="F321" s="34"/>
      <c r="G321" s="34"/>
      <c r="H321" s="34"/>
      <c r="I321" s="34"/>
    </row>
    <row r="322" spans="2:9" x14ac:dyDescent="0.25">
      <c r="B322" s="29"/>
      <c r="C322" s="31"/>
      <c r="D322" s="31"/>
      <c r="E322" s="31"/>
      <c r="F322" s="34"/>
      <c r="G322" s="34"/>
      <c r="H322" s="34"/>
      <c r="I322" s="34"/>
    </row>
    <row r="323" spans="2:9" x14ac:dyDescent="0.25">
      <c r="B323" s="29"/>
      <c r="C323" s="31"/>
      <c r="D323" s="31"/>
      <c r="E323" s="31"/>
      <c r="F323" s="34"/>
      <c r="G323" s="34"/>
      <c r="H323" s="34"/>
      <c r="I323" s="34"/>
    </row>
    <row r="324" spans="2:9" x14ac:dyDescent="0.25">
      <c r="B324" s="29"/>
      <c r="C324" s="31"/>
      <c r="D324" s="31"/>
      <c r="E324" s="31"/>
      <c r="F324" s="34"/>
      <c r="G324" s="34"/>
      <c r="H324" s="34"/>
      <c r="I324" s="34"/>
    </row>
    <row r="325" spans="2:9" x14ac:dyDescent="0.25">
      <c r="B325" s="29"/>
      <c r="C325" s="31"/>
      <c r="D325" s="31"/>
      <c r="E325" s="31"/>
      <c r="F325" s="34"/>
      <c r="G325" s="34"/>
      <c r="H325" s="34"/>
      <c r="I325" s="34"/>
    </row>
    <row r="326" spans="2:9" x14ac:dyDescent="0.25">
      <c r="B326" s="29"/>
      <c r="C326" s="31"/>
      <c r="D326" s="31"/>
      <c r="E326" s="31"/>
      <c r="F326" s="34"/>
      <c r="G326" s="34"/>
      <c r="H326" s="34"/>
      <c r="I326" s="34"/>
    </row>
    <row r="327" spans="2:9" x14ac:dyDescent="0.25">
      <c r="B327" s="29"/>
      <c r="C327" s="31"/>
      <c r="D327" s="31"/>
      <c r="E327" s="31"/>
      <c r="F327" s="34"/>
      <c r="G327" s="34"/>
      <c r="H327" s="34"/>
      <c r="I327" s="34"/>
    </row>
    <row r="328" spans="2:9" x14ac:dyDescent="0.25">
      <c r="B328" s="29"/>
      <c r="C328" s="31"/>
      <c r="D328" s="31"/>
      <c r="E328" s="31"/>
      <c r="F328" s="34"/>
      <c r="G328" s="34"/>
      <c r="H328" s="34"/>
      <c r="I328" s="34"/>
    </row>
    <row r="329" spans="2:9" x14ac:dyDescent="0.25">
      <c r="B329" s="29"/>
      <c r="C329" s="31"/>
      <c r="D329" s="31"/>
      <c r="E329" s="31"/>
      <c r="F329" s="34"/>
      <c r="G329" s="34"/>
      <c r="H329" s="34"/>
      <c r="I329" s="34"/>
    </row>
    <row r="330" spans="2:9" x14ac:dyDescent="0.25">
      <c r="B330" s="29"/>
      <c r="C330" s="31"/>
      <c r="D330" s="31"/>
      <c r="E330" s="31"/>
      <c r="F330" s="34"/>
      <c r="G330" s="34"/>
      <c r="H330" s="34"/>
      <c r="I330" s="34"/>
    </row>
    <row r="331" spans="2:9" x14ac:dyDescent="0.25">
      <c r="B331" s="29"/>
      <c r="C331" s="31"/>
      <c r="D331" s="31"/>
      <c r="E331" s="31"/>
      <c r="F331" s="34"/>
      <c r="G331" s="34"/>
      <c r="H331" s="34"/>
      <c r="I331" s="34"/>
    </row>
    <row r="332" spans="2:9" x14ac:dyDescent="0.25">
      <c r="B332" s="29"/>
      <c r="C332" s="31"/>
      <c r="D332" s="31"/>
      <c r="E332" s="31"/>
      <c r="F332" s="34"/>
      <c r="G332" s="34"/>
      <c r="H332" s="34"/>
      <c r="I332" s="34"/>
    </row>
    <row r="333" spans="2:9" x14ac:dyDescent="0.25">
      <c r="B333" s="29"/>
      <c r="C333" s="31"/>
      <c r="D333" s="31"/>
      <c r="E333" s="31"/>
      <c r="F333" s="34"/>
      <c r="G333" s="34"/>
      <c r="H333" s="34"/>
      <c r="I333" s="34"/>
    </row>
    <row r="334" spans="2:9" x14ac:dyDescent="0.25">
      <c r="B334" s="29"/>
      <c r="C334" s="31"/>
      <c r="D334" s="31"/>
      <c r="E334" s="31"/>
      <c r="F334" s="34"/>
      <c r="G334" s="34"/>
      <c r="H334" s="34"/>
      <c r="I334" s="34"/>
    </row>
    <row r="335" spans="2:9" x14ac:dyDescent="0.25">
      <c r="B335" s="29"/>
      <c r="C335" s="31"/>
      <c r="D335" s="31"/>
      <c r="E335" s="31"/>
      <c r="F335" s="34"/>
      <c r="G335" s="34"/>
      <c r="H335" s="34"/>
      <c r="I335" s="34"/>
    </row>
    <row r="336" spans="2:9" x14ac:dyDescent="0.25">
      <c r="F336" s="34"/>
      <c r="G336" s="34"/>
      <c r="H336" s="34"/>
      <c r="I336" s="34"/>
    </row>
    <row r="337" spans="6:9" x14ac:dyDescent="0.25">
      <c r="F337" s="34"/>
      <c r="G337" s="34"/>
      <c r="H337" s="34"/>
      <c r="I337" s="34"/>
    </row>
    <row r="338" spans="6:9" x14ac:dyDescent="0.25">
      <c r="F338" s="34"/>
      <c r="G338" s="34"/>
      <c r="H338" s="34"/>
      <c r="I338" s="34"/>
    </row>
    <row r="339" spans="6:9" x14ac:dyDescent="0.25">
      <c r="F339" s="34"/>
      <c r="G339" s="34"/>
      <c r="H339" s="34"/>
      <c r="I339" s="34"/>
    </row>
    <row r="340" spans="6:9" x14ac:dyDescent="0.25">
      <c r="F340" s="34"/>
      <c r="G340" s="34"/>
      <c r="H340" s="34"/>
      <c r="I340" s="34"/>
    </row>
    <row r="341" spans="6:9" x14ac:dyDescent="0.25">
      <c r="F341" s="34"/>
      <c r="G341" s="34"/>
      <c r="H341" s="34"/>
      <c r="I341" s="34"/>
    </row>
    <row r="342" spans="6:9" x14ac:dyDescent="0.25">
      <c r="F342" s="34"/>
      <c r="G342" s="34"/>
      <c r="H342" s="34"/>
      <c r="I342" s="34"/>
    </row>
    <row r="343" spans="6:9" x14ac:dyDescent="0.25">
      <c r="F343" s="34"/>
      <c r="G343" s="34"/>
      <c r="H343" s="34"/>
      <c r="I343" s="34"/>
    </row>
    <row r="344" spans="6:9" x14ac:dyDescent="0.25">
      <c r="F344" s="34"/>
      <c r="G344" s="34"/>
      <c r="H344" s="34"/>
      <c r="I344" s="34"/>
    </row>
    <row r="345" spans="6:9" x14ac:dyDescent="0.25">
      <c r="F345" s="34"/>
      <c r="G345" s="34"/>
      <c r="H345" s="34"/>
      <c r="I345" s="34"/>
    </row>
    <row r="346" spans="6:9" x14ac:dyDescent="0.25">
      <c r="F346" s="34"/>
      <c r="G346" s="34"/>
      <c r="H346" s="34"/>
      <c r="I346" s="34"/>
    </row>
    <row r="347" spans="6:9" x14ac:dyDescent="0.25">
      <c r="F347" s="34"/>
      <c r="G347" s="34"/>
      <c r="H347" s="34"/>
      <c r="I347" s="34"/>
    </row>
    <row r="348" spans="6:9" x14ac:dyDescent="0.25">
      <c r="F348" s="34"/>
      <c r="G348" s="34"/>
      <c r="H348" s="34"/>
      <c r="I348" s="34"/>
    </row>
    <row r="349" spans="6:9" x14ac:dyDescent="0.25">
      <c r="F349" s="34"/>
      <c r="G349" s="34"/>
      <c r="H349" s="34"/>
      <c r="I349" s="34"/>
    </row>
    <row r="350" spans="6:9" x14ac:dyDescent="0.25">
      <c r="F350" s="34"/>
      <c r="G350" s="34"/>
      <c r="H350" s="34"/>
      <c r="I350" s="34"/>
    </row>
    <row r="351" spans="6:9" x14ac:dyDescent="0.25">
      <c r="F351" s="34"/>
      <c r="G351" s="34"/>
      <c r="H351" s="34"/>
      <c r="I351" s="34"/>
    </row>
    <row r="352" spans="6:9" x14ac:dyDescent="0.25">
      <c r="F352" s="34"/>
      <c r="G352" s="34"/>
      <c r="H352" s="34"/>
      <c r="I352" s="34"/>
    </row>
    <row r="353" spans="6:9" x14ac:dyDescent="0.25">
      <c r="F353" s="34"/>
      <c r="G353" s="34"/>
      <c r="H353" s="34"/>
      <c r="I353" s="34"/>
    </row>
    <row r="354" spans="6:9" x14ac:dyDescent="0.25">
      <c r="F354" s="34"/>
      <c r="G354" s="34"/>
      <c r="H354" s="34"/>
      <c r="I354" s="34"/>
    </row>
    <row r="355" spans="6:9" x14ac:dyDescent="0.25">
      <c r="F355" s="34"/>
      <c r="G355" s="34"/>
      <c r="H355" s="34"/>
      <c r="I355" s="34"/>
    </row>
    <row r="356" spans="6:9" x14ac:dyDescent="0.25">
      <c r="F356" s="34"/>
      <c r="G356" s="34"/>
      <c r="H356" s="34"/>
      <c r="I356" s="34"/>
    </row>
    <row r="357" spans="6:9" x14ac:dyDescent="0.25">
      <c r="F357" s="34"/>
      <c r="G357" s="34"/>
      <c r="H357" s="34"/>
      <c r="I357" s="34"/>
    </row>
    <row r="358" spans="6:9" x14ac:dyDescent="0.25">
      <c r="F358" s="34"/>
      <c r="G358" s="34"/>
      <c r="H358" s="34"/>
      <c r="I358" s="34"/>
    </row>
    <row r="359" spans="6:9" x14ac:dyDescent="0.25">
      <c r="F359" s="34"/>
      <c r="G359" s="34"/>
      <c r="H359" s="34"/>
      <c r="I359" s="34"/>
    </row>
    <row r="360" spans="6:9" x14ac:dyDescent="0.25">
      <c r="F360" s="34"/>
      <c r="G360" s="34"/>
      <c r="H360" s="34"/>
      <c r="I360" s="34"/>
    </row>
    <row r="361" spans="6:9" x14ac:dyDescent="0.25">
      <c r="F361" s="34"/>
      <c r="G361" s="34"/>
      <c r="H361" s="34"/>
      <c r="I361" s="34"/>
    </row>
    <row r="362" spans="6:9" x14ac:dyDescent="0.25">
      <c r="F362" s="34"/>
      <c r="G362" s="34"/>
      <c r="H362" s="34"/>
      <c r="I362" s="34"/>
    </row>
    <row r="363" spans="6:9" x14ac:dyDescent="0.25">
      <c r="F363" s="34"/>
      <c r="G363" s="34"/>
      <c r="H363" s="34"/>
      <c r="I363" s="34"/>
    </row>
    <row r="364" spans="6:9" x14ac:dyDescent="0.25">
      <c r="F364" s="34"/>
      <c r="G364" s="34"/>
      <c r="H364" s="34"/>
      <c r="I364" s="34"/>
    </row>
    <row r="365" spans="6:9" x14ac:dyDescent="0.25">
      <c r="F365" s="34"/>
      <c r="G365" s="34"/>
      <c r="H365" s="34"/>
      <c r="I365" s="34"/>
    </row>
    <row r="366" spans="6:9" x14ac:dyDescent="0.25">
      <c r="F366" s="34"/>
      <c r="G366" s="34"/>
      <c r="H366" s="34"/>
      <c r="I366" s="34"/>
    </row>
    <row r="367" spans="6:9" x14ac:dyDescent="0.25">
      <c r="F367" s="34"/>
      <c r="G367" s="34"/>
      <c r="H367" s="34"/>
      <c r="I367" s="34"/>
    </row>
    <row r="368" spans="6:9" x14ac:dyDescent="0.25">
      <c r="F368" s="34"/>
      <c r="G368" s="34"/>
      <c r="H368" s="34"/>
      <c r="I368" s="34"/>
    </row>
    <row r="369" spans="6:9" x14ac:dyDescent="0.25">
      <c r="F369" s="34"/>
      <c r="G369" s="34"/>
      <c r="H369" s="34"/>
      <c r="I369" s="34"/>
    </row>
    <row r="370" spans="6:9" x14ac:dyDescent="0.25">
      <c r="F370" s="34"/>
      <c r="G370" s="34"/>
      <c r="H370" s="34"/>
      <c r="I370" s="34"/>
    </row>
    <row r="371" spans="6:9" x14ac:dyDescent="0.25">
      <c r="F371" s="34"/>
      <c r="G371" s="34"/>
      <c r="H371" s="34"/>
      <c r="I371" s="34"/>
    </row>
    <row r="372" spans="6:9" x14ac:dyDescent="0.25">
      <c r="F372" s="34"/>
      <c r="G372" s="34"/>
      <c r="H372" s="34"/>
      <c r="I372" s="34"/>
    </row>
    <row r="373" spans="6:9" x14ac:dyDescent="0.25">
      <c r="F373" s="34"/>
      <c r="G373" s="34"/>
      <c r="H373" s="34"/>
      <c r="I373" s="34"/>
    </row>
    <row r="374" spans="6:9" x14ac:dyDescent="0.25">
      <c r="F374" s="34"/>
      <c r="G374" s="34"/>
      <c r="H374" s="34"/>
      <c r="I374" s="34"/>
    </row>
    <row r="375" spans="6:9" x14ac:dyDescent="0.25">
      <c r="F375" s="34"/>
      <c r="G375" s="34"/>
      <c r="H375" s="34"/>
      <c r="I375" s="34"/>
    </row>
    <row r="376" spans="6:9" x14ac:dyDescent="0.25">
      <c r="F376" s="34"/>
      <c r="G376" s="34"/>
      <c r="H376" s="34"/>
      <c r="I376" s="34"/>
    </row>
    <row r="377" spans="6:9" x14ac:dyDescent="0.25">
      <c r="F377" s="34"/>
      <c r="G377" s="34"/>
      <c r="H377" s="34"/>
      <c r="I377" s="34"/>
    </row>
    <row r="378" spans="6:9" x14ac:dyDescent="0.25">
      <c r="F378" s="34"/>
      <c r="G378" s="34"/>
      <c r="H378" s="34"/>
      <c r="I378" s="34"/>
    </row>
    <row r="379" spans="6:9" x14ac:dyDescent="0.25">
      <c r="F379" s="34"/>
      <c r="G379" s="34"/>
      <c r="H379" s="34"/>
      <c r="I379" s="34"/>
    </row>
    <row r="380" spans="6:9" x14ac:dyDescent="0.25">
      <c r="F380" s="34"/>
      <c r="G380" s="34"/>
      <c r="H380" s="34"/>
      <c r="I380" s="34"/>
    </row>
    <row r="381" spans="6:9" x14ac:dyDescent="0.25">
      <c r="F381" s="34"/>
      <c r="G381" s="34"/>
      <c r="H381" s="34"/>
      <c r="I381" s="34"/>
    </row>
    <row r="382" spans="6:9" x14ac:dyDescent="0.25">
      <c r="F382" s="34"/>
      <c r="G382" s="34"/>
      <c r="H382" s="34"/>
      <c r="I382" s="34"/>
    </row>
    <row r="383" spans="6:9" x14ac:dyDescent="0.25">
      <c r="F383" s="34"/>
      <c r="G383" s="34"/>
      <c r="H383" s="34"/>
      <c r="I383" s="34"/>
    </row>
    <row r="384" spans="6:9" x14ac:dyDescent="0.25">
      <c r="F384" s="34"/>
      <c r="G384" s="34"/>
      <c r="H384" s="34"/>
      <c r="I384" s="34"/>
    </row>
    <row r="385" spans="6:9" x14ac:dyDescent="0.25">
      <c r="F385" s="34"/>
      <c r="G385" s="34"/>
      <c r="H385" s="34"/>
      <c r="I385" s="34"/>
    </row>
    <row r="386" spans="6:9" x14ac:dyDescent="0.25">
      <c r="F386" s="34"/>
      <c r="G386" s="34"/>
      <c r="H386" s="34"/>
      <c r="I386" s="34"/>
    </row>
    <row r="387" spans="6:9" x14ac:dyDescent="0.25">
      <c r="F387" s="34"/>
      <c r="G387" s="34"/>
      <c r="H387" s="34"/>
      <c r="I387" s="34"/>
    </row>
    <row r="388" spans="6:9" x14ac:dyDescent="0.25">
      <c r="F388" s="34"/>
      <c r="G388" s="34"/>
      <c r="H388" s="34"/>
      <c r="I388" s="34"/>
    </row>
    <row r="389" spans="6:9" x14ac:dyDescent="0.25">
      <c r="F389" s="34"/>
      <c r="G389" s="34"/>
      <c r="H389" s="34"/>
      <c r="I389" s="34"/>
    </row>
    <row r="390" spans="6:9" x14ac:dyDescent="0.25">
      <c r="F390" s="34"/>
      <c r="G390" s="34"/>
      <c r="H390" s="34"/>
      <c r="I390" s="34"/>
    </row>
    <row r="391" spans="6:9" x14ac:dyDescent="0.25">
      <c r="F391" s="34"/>
      <c r="G391" s="34"/>
      <c r="H391" s="34"/>
      <c r="I391" s="34"/>
    </row>
    <row r="392" spans="6:9" x14ac:dyDescent="0.25">
      <c r="F392" s="34"/>
      <c r="G392" s="34"/>
      <c r="H392" s="34"/>
      <c r="I392" s="34"/>
    </row>
    <row r="393" spans="6:9" x14ac:dyDescent="0.25">
      <c r="F393" s="34"/>
      <c r="G393" s="34"/>
      <c r="H393" s="34"/>
      <c r="I393" s="34"/>
    </row>
    <row r="394" spans="6:9" x14ac:dyDescent="0.25">
      <c r="F394" s="34"/>
      <c r="G394" s="34"/>
      <c r="H394" s="34"/>
      <c r="I394" s="34"/>
    </row>
    <row r="395" spans="6:9" x14ac:dyDescent="0.25">
      <c r="F395" s="34"/>
      <c r="G395" s="34"/>
      <c r="H395" s="34"/>
      <c r="I395" s="34"/>
    </row>
    <row r="396" spans="6:9" x14ac:dyDescent="0.25">
      <c r="F396" s="34"/>
      <c r="G396" s="34"/>
      <c r="H396" s="34"/>
      <c r="I396" s="34"/>
    </row>
    <row r="397" spans="6:9" x14ac:dyDescent="0.25">
      <c r="F397" s="34"/>
      <c r="G397" s="34"/>
      <c r="H397" s="34"/>
      <c r="I397" s="34"/>
    </row>
    <row r="398" spans="6:9" x14ac:dyDescent="0.25">
      <c r="F398" s="34"/>
      <c r="G398" s="34"/>
      <c r="H398" s="34"/>
      <c r="I398" s="34"/>
    </row>
    <row r="399" spans="6:9" x14ac:dyDescent="0.25">
      <c r="F399" s="34"/>
      <c r="G399" s="34"/>
      <c r="H399" s="34"/>
      <c r="I399" s="34"/>
    </row>
    <row r="400" spans="6:9" x14ac:dyDescent="0.25">
      <c r="F400" s="34"/>
      <c r="G400" s="34"/>
      <c r="H400" s="34"/>
      <c r="I400" s="34"/>
    </row>
    <row r="401" spans="6:9" x14ac:dyDescent="0.25">
      <c r="F401" s="34"/>
      <c r="G401" s="34"/>
      <c r="H401" s="34"/>
      <c r="I401" s="34"/>
    </row>
    <row r="402" spans="6:9" x14ac:dyDescent="0.25">
      <c r="F402" s="34"/>
      <c r="G402" s="34"/>
      <c r="H402" s="34"/>
      <c r="I402" s="34"/>
    </row>
    <row r="403" spans="6:9" x14ac:dyDescent="0.25">
      <c r="F403" s="34"/>
      <c r="G403" s="34"/>
      <c r="H403" s="34"/>
      <c r="I403" s="34"/>
    </row>
    <row r="404" spans="6:9" x14ac:dyDescent="0.25">
      <c r="F404" s="34"/>
      <c r="G404" s="34"/>
      <c r="H404" s="34"/>
      <c r="I404" s="34"/>
    </row>
    <row r="405" spans="6:9" x14ac:dyDescent="0.25">
      <c r="F405" s="34"/>
      <c r="G405" s="34"/>
      <c r="H405" s="34"/>
      <c r="I405" s="34"/>
    </row>
  </sheetData>
  <sortState ref="B7:D50">
    <sortCondition ref="B7"/>
  </sortState>
  <dataValidations count="1">
    <dataValidation type="list" allowBlank="1" showInputMessage="1" showErrorMessage="1" sqref="F7:I405">
      <formula1>$F$3:$G$3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0"/>
  <sheetViews>
    <sheetView topLeftCell="A34" workbookViewId="0">
      <selection activeCell="K21" sqref="K21"/>
    </sheetView>
  </sheetViews>
  <sheetFormatPr defaultRowHeight="15" x14ac:dyDescent="0.25"/>
  <cols>
    <col min="1" max="1" width="8.28515625" style="1" customWidth="1"/>
    <col min="2" max="2" width="8.85546875" style="1"/>
    <col min="4" max="4" width="20" customWidth="1"/>
    <col min="5" max="5" width="11.7109375" customWidth="1"/>
    <col min="6" max="6" width="16.42578125" style="2" customWidth="1"/>
    <col min="14" max="14" width="10.5703125" bestFit="1" customWidth="1"/>
  </cols>
  <sheetData>
    <row r="1" spans="1:14" x14ac:dyDescent="0.25">
      <c r="A1" s="1" t="s">
        <v>4</v>
      </c>
    </row>
    <row r="2" spans="1:14" x14ac:dyDescent="0.25">
      <c r="A2" s="1" t="s">
        <v>9</v>
      </c>
    </row>
    <row r="3" spans="1:14" x14ac:dyDescent="0.25">
      <c r="A3" s="10" t="s">
        <v>10</v>
      </c>
    </row>
    <row r="8" spans="1:14" s="8" customFormat="1" ht="18.75" x14ac:dyDescent="0.3">
      <c r="A8" s="7" t="s">
        <v>8</v>
      </c>
      <c r="B8" s="7"/>
      <c r="F8" s="9"/>
      <c r="I8" s="7"/>
    </row>
    <row r="9" spans="1:14" s="8" customFormat="1" ht="18.75" x14ac:dyDescent="0.3">
      <c r="A9" s="7"/>
      <c r="B9" s="7"/>
      <c r="F9" s="9"/>
      <c r="I9" s="7"/>
    </row>
    <row r="10" spans="1:14" s="1" customFormat="1" x14ac:dyDescent="0.25">
      <c r="A10" s="4" t="s">
        <v>2</v>
      </c>
      <c r="B10" s="20" t="s">
        <v>3</v>
      </c>
      <c r="C10" s="15" t="s">
        <v>0</v>
      </c>
      <c r="D10" s="4" t="s">
        <v>1</v>
      </c>
      <c r="E10" s="4" t="s">
        <v>6</v>
      </c>
      <c r="F10" s="6" t="s">
        <v>7</v>
      </c>
      <c r="N10" s="3"/>
    </row>
    <row r="11" spans="1:14" x14ac:dyDescent="0.25">
      <c r="A11" s="4">
        <v>1</v>
      </c>
      <c r="B11" s="21">
        <v>28.47</v>
      </c>
      <c r="C11" s="16">
        <v>352</v>
      </c>
      <c r="D11" s="5" t="str">
        <f t="shared" ref="D11" si="0">IF(ISBLANK(C11),"",VLOOKUP(C11,Entry,2,FALSE))</f>
        <v>Julie Patterson</v>
      </c>
      <c r="E11" s="14">
        <f t="shared" ref="E11:E42" si="1">IF(ISBLANK(C11),"",VLOOKUP(C11,Entry,4,FALSE))</f>
        <v>1</v>
      </c>
      <c r="F11" s="14">
        <f>B11-E11</f>
        <v>27.47</v>
      </c>
      <c r="I11" s="1"/>
      <c r="J11" s="1"/>
      <c r="N11" s="2"/>
    </row>
    <row r="12" spans="1:14" x14ac:dyDescent="0.25">
      <c r="A12" s="4">
        <v>2</v>
      </c>
      <c r="B12" s="21">
        <v>29.19</v>
      </c>
      <c r="C12" s="16">
        <v>361</v>
      </c>
      <c r="D12" s="5" t="str">
        <f t="shared" ref="D12:D75" si="2">IF(ISBLANK(C12),"",VLOOKUP(C12,Entry,2,FALSE))</f>
        <v>Colin McEvoy</v>
      </c>
      <c r="E12" s="14">
        <f t="shared" si="1"/>
        <v>4</v>
      </c>
      <c r="F12" s="14">
        <f t="shared" ref="F12:F75" si="3">B12-E12</f>
        <v>25.19</v>
      </c>
      <c r="I12" s="1"/>
      <c r="J12" s="1"/>
      <c r="N12" s="2"/>
    </row>
    <row r="13" spans="1:14" x14ac:dyDescent="0.25">
      <c r="A13" s="4">
        <v>3</v>
      </c>
      <c r="B13" s="21">
        <v>29.49</v>
      </c>
      <c r="C13" s="16">
        <v>470</v>
      </c>
      <c r="D13" s="5" t="str">
        <f t="shared" si="2"/>
        <v>Hollie Massey</v>
      </c>
      <c r="E13" s="14">
        <f t="shared" si="1"/>
        <v>7</v>
      </c>
      <c r="F13" s="14">
        <f t="shared" si="3"/>
        <v>22.49</v>
      </c>
      <c r="I13" s="1"/>
      <c r="J13" s="1"/>
      <c r="N13" s="2"/>
    </row>
    <row r="14" spans="1:14" x14ac:dyDescent="0.25">
      <c r="A14" s="4">
        <v>4</v>
      </c>
      <c r="B14" s="21">
        <v>29.54</v>
      </c>
      <c r="C14" s="16">
        <v>464</v>
      </c>
      <c r="D14" s="5" t="str">
        <f t="shared" si="2"/>
        <v>Steven Mulvenna</v>
      </c>
      <c r="E14" s="14">
        <f t="shared" si="1"/>
        <v>5</v>
      </c>
      <c r="F14" s="14">
        <f t="shared" si="3"/>
        <v>24.54</v>
      </c>
      <c r="I14" s="1"/>
      <c r="J14" s="1"/>
      <c r="N14" s="2"/>
    </row>
    <row r="15" spans="1:14" x14ac:dyDescent="0.25">
      <c r="A15" s="4">
        <v>5</v>
      </c>
      <c r="B15" s="21">
        <v>29.56</v>
      </c>
      <c r="C15" s="16">
        <v>465</v>
      </c>
      <c r="D15" s="5" t="str">
        <f t="shared" si="2"/>
        <v>Allen Cox</v>
      </c>
      <c r="E15" s="14">
        <f t="shared" si="1"/>
        <v>6</v>
      </c>
      <c r="F15" s="14">
        <f t="shared" si="3"/>
        <v>23.56</v>
      </c>
      <c r="I15" s="1"/>
      <c r="J15" s="1"/>
      <c r="N15" s="2"/>
    </row>
    <row r="16" spans="1:14" x14ac:dyDescent="0.25">
      <c r="A16" s="4">
        <v>6</v>
      </c>
      <c r="B16" s="21">
        <v>30.01</v>
      </c>
      <c r="C16" s="16">
        <v>362</v>
      </c>
      <c r="D16" s="5" t="str">
        <f t="shared" si="2"/>
        <v>Cliff McCausland</v>
      </c>
      <c r="E16" s="14">
        <f t="shared" si="1"/>
        <v>5</v>
      </c>
      <c r="F16" s="14">
        <f t="shared" si="3"/>
        <v>25.01</v>
      </c>
      <c r="I16" s="1"/>
      <c r="J16" s="1"/>
      <c r="N16" s="2"/>
    </row>
    <row r="17" spans="1:14" x14ac:dyDescent="0.25">
      <c r="A17" s="4">
        <v>7</v>
      </c>
      <c r="B17" s="21">
        <v>30.04</v>
      </c>
      <c r="C17" s="16">
        <v>389</v>
      </c>
      <c r="D17" s="5" t="str">
        <f t="shared" si="2"/>
        <v>Trevor Spencer</v>
      </c>
      <c r="E17" s="14">
        <f t="shared" si="1"/>
        <v>1</v>
      </c>
      <c r="F17" s="14">
        <f t="shared" si="3"/>
        <v>29.04</v>
      </c>
      <c r="I17" s="1"/>
      <c r="J17" s="1"/>
      <c r="N17" s="2"/>
    </row>
    <row r="18" spans="1:14" x14ac:dyDescent="0.25">
      <c r="A18" s="4">
        <v>8</v>
      </c>
      <c r="B18" s="21">
        <v>30.08</v>
      </c>
      <c r="C18" s="16">
        <v>363</v>
      </c>
      <c r="D18" s="5" t="str">
        <f t="shared" si="2"/>
        <v>Jane Stevenson</v>
      </c>
      <c r="E18" s="14">
        <f t="shared" si="1"/>
        <v>5</v>
      </c>
      <c r="F18" s="14">
        <f t="shared" si="3"/>
        <v>25.08</v>
      </c>
      <c r="I18" s="1"/>
      <c r="J18" s="1"/>
      <c r="N18" s="2"/>
    </row>
    <row r="19" spans="1:14" x14ac:dyDescent="0.25">
      <c r="A19" s="4">
        <v>9</v>
      </c>
      <c r="B19" s="21">
        <v>30.2</v>
      </c>
      <c r="C19" s="16">
        <v>357</v>
      </c>
      <c r="D19" s="5" t="str">
        <f t="shared" si="2"/>
        <v>Joanne Harris</v>
      </c>
      <c r="E19" s="14">
        <f t="shared" si="1"/>
        <v>2</v>
      </c>
      <c r="F19" s="14">
        <f t="shared" si="3"/>
        <v>28.2</v>
      </c>
      <c r="I19" s="1"/>
      <c r="J19" s="1"/>
      <c r="N19" s="2"/>
    </row>
    <row r="20" spans="1:14" s="8" customFormat="1" ht="18.75" x14ac:dyDescent="0.3">
      <c r="A20" s="4">
        <v>10</v>
      </c>
      <c r="B20" s="21">
        <v>30.25</v>
      </c>
      <c r="C20" s="16">
        <v>386</v>
      </c>
      <c r="D20" s="5" t="str">
        <f t="shared" si="2"/>
        <v>Daniel Playfair</v>
      </c>
      <c r="E20" s="14">
        <f t="shared" si="1"/>
        <v>9</v>
      </c>
      <c r="F20" s="14">
        <f t="shared" si="3"/>
        <v>21.25</v>
      </c>
      <c r="I20" s="7"/>
    </row>
    <row r="21" spans="1:14" s="8" customFormat="1" ht="18.75" x14ac:dyDescent="0.3">
      <c r="A21" s="4">
        <v>11</v>
      </c>
      <c r="B21" s="21">
        <v>30.34</v>
      </c>
      <c r="C21" s="16">
        <v>353</v>
      </c>
      <c r="D21" s="5" t="str">
        <f t="shared" si="2"/>
        <v>Kathryn Playfair</v>
      </c>
      <c r="E21" s="14">
        <f t="shared" si="1"/>
        <v>2</v>
      </c>
      <c r="F21" s="14">
        <f t="shared" si="3"/>
        <v>28.34</v>
      </c>
      <c r="I21" s="7"/>
    </row>
    <row r="22" spans="1:14" s="1" customFormat="1" x14ac:dyDescent="0.25">
      <c r="A22" s="4">
        <v>12</v>
      </c>
      <c r="B22" s="21">
        <v>30.35</v>
      </c>
      <c r="C22" s="16">
        <v>354</v>
      </c>
      <c r="D22" s="5" t="str">
        <f t="shared" si="2"/>
        <v>Valerie Blayney</v>
      </c>
      <c r="E22" s="14">
        <f t="shared" si="1"/>
        <v>2</v>
      </c>
      <c r="F22" s="14">
        <f t="shared" si="3"/>
        <v>28.35</v>
      </c>
      <c r="N22" s="3"/>
    </row>
    <row r="23" spans="1:14" x14ac:dyDescent="0.25">
      <c r="A23" s="4">
        <v>13</v>
      </c>
      <c r="B23" s="21">
        <v>30.35</v>
      </c>
      <c r="C23" s="16">
        <v>356</v>
      </c>
      <c r="D23" s="5" t="str">
        <f t="shared" si="2"/>
        <v>Elaine McDonnell</v>
      </c>
      <c r="E23" s="14">
        <f t="shared" si="1"/>
        <v>3</v>
      </c>
      <c r="F23" s="14">
        <f t="shared" si="3"/>
        <v>27.35</v>
      </c>
      <c r="I23" s="1"/>
      <c r="J23" s="1"/>
      <c r="N23" s="2"/>
    </row>
    <row r="24" spans="1:14" x14ac:dyDescent="0.25">
      <c r="A24" s="4">
        <v>14</v>
      </c>
      <c r="B24" s="21">
        <v>30.37</v>
      </c>
      <c r="C24" s="16">
        <v>393</v>
      </c>
      <c r="D24" s="5" t="str">
        <f t="shared" si="2"/>
        <v>Pauline Little</v>
      </c>
      <c r="E24" s="14">
        <f t="shared" si="1"/>
        <v>5</v>
      </c>
      <c r="F24" s="14">
        <f t="shared" si="3"/>
        <v>25.37</v>
      </c>
      <c r="I24" s="1"/>
      <c r="J24" s="1"/>
      <c r="N24" s="2"/>
    </row>
    <row r="25" spans="1:14" x14ac:dyDescent="0.25">
      <c r="A25" s="4">
        <v>15</v>
      </c>
      <c r="B25" s="21">
        <v>30.41</v>
      </c>
      <c r="C25" s="16">
        <v>350</v>
      </c>
      <c r="D25" s="5" t="str">
        <f t="shared" si="2"/>
        <v>Andrea Green</v>
      </c>
      <c r="E25" s="14">
        <f t="shared" si="1"/>
        <v>1</v>
      </c>
      <c r="F25" s="14">
        <f t="shared" si="3"/>
        <v>29.41</v>
      </c>
      <c r="I25" s="1"/>
      <c r="J25" s="1"/>
      <c r="N25" s="2"/>
    </row>
    <row r="26" spans="1:14" x14ac:dyDescent="0.25">
      <c r="A26" s="4">
        <v>16</v>
      </c>
      <c r="B26" s="21">
        <v>30.42</v>
      </c>
      <c r="C26" s="16">
        <v>467</v>
      </c>
      <c r="D26" s="5" t="str">
        <f t="shared" si="2"/>
        <v>Nigel Playfair</v>
      </c>
      <c r="E26" s="14">
        <f t="shared" si="1"/>
        <v>7</v>
      </c>
      <c r="F26" s="14">
        <f t="shared" si="3"/>
        <v>23.42</v>
      </c>
      <c r="I26" s="1"/>
      <c r="J26" s="1"/>
      <c r="N26" s="2"/>
    </row>
    <row r="27" spans="1:14" x14ac:dyDescent="0.25">
      <c r="A27" s="4">
        <v>17</v>
      </c>
      <c r="B27" s="21">
        <v>31</v>
      </c>
      <c r="C27" s="16">
        <v>390</v>
      </c>
      <c r="D27" s="5" t="str">
        <f t="shared" si="2"/>
        <v>Cameron Jenkins</v>
      </c>
      <c r="E27" s="14">
        <f t="shared" si="1"/>
        <v>11</v>
      </c>
      <c r="F27" s="14">
        <f t="shared" si="3"/>
        <v>20</v>
      </c>
      <c r="I27" s="1"/>
      <c r="J27" s="1"/>
      <c r="N27" s="2"/>
    </row>
    <row r="28" spans="1:14" x14ac:dyDescent="0.25">
      <c r="A28" s="4">
        <v>18</v>
      </c>
      <c r="B28" s="21">
        <v>31.02</v>
      </c>
      <c r="C28" s="16">
        <v>466</v>
      </c>
      <c r="D28" s="5" t="str">
        <f t="shared" si="2"/>
        <v>David McClements</v>
      </c>
      <c r="E28" s="14">
        <f t="shared" si="1"/>
        <v>6</v>
      </c>
      <c r="F28" s="14">
        <f t="shared" si="3"/>
        <v>25.02</v>
      </c>
      <c r="I28" s="1"/>
      <c r="J28" s="1"/>
      <c r="N28" s="2"/>
    </row>
    <row r="29" spans="1:14" x14ac:dyDescent="0.25">
      <c r="A29" s="4">
        <v>19</v>
      </c>
      <c r="B29" s="21">
        <v>31.06</v>
      </c>
      <c r="C29" s="16">
        <v>476</v>
      </c>
      <c r="D29" s="5" t="str">
        <f t="shared" si="2"/>
        <v>Valerie McDonough</v>
      </c>
      <c r="E29" s="14">
        <f t="shared" si="1"/>
        <v>9</v>
      </c>
      <c r="F29" s="14">
        <f t="shared" si="3"/>
        <v>22.06</v>
      </c>
      <c r="I29" s="1"/>
      <c r="J29" s="1"/>
      <c r="N29" s="2"/>
    </row>
    <row r="30" spans="1:14" x14ac:dyDescent="0.25">
      <c r="A30" s="4">
        <v>20</v>
      </c>
      <c r="B30" s="21">
        <v>31.19</v>
      </c>
      <c r="C30" s="16">
        <v>469</v>
      </c>
      <c r="D30" s="5" t="str">
        <f t="shared" si="2"/>
        <v>Roy Sittlington</v>
      </c>
      <c r="E30" s="14">
        <f t="shared" si="1"/>
        <v>7</v>
      </c>
      <c r="F30" s="14">
        <f t="shared" si="3"/>
        <v>24.19</v>
      </c>
      <c r="I30" s="1"/>
      <c r="J30" s="1"/>
      <c r="N30" s="2"/>
    </row>
    <row r="31" spans="1:14" x14ac:dyDescent="0.25">
      <c r="A31" s="4">
        <v>21</v>
      </c>
      <c r="B31" s="21">
        <v>31.21</v>
      </c>
      <c r="C31" s="16">
        <v>471</v>
      </c>
      <c r="D31" s="5" t="str">
        <f t="shared" si="2"/>
        <v>Niamh Fenlon</v>
      </c>
      <c r="E31" s="14">
        <f t="shared" si="1"/>
        <v>8</v>
      </c>
      <c r="F31" s="14">
        <f t="shared" si="3"/>
        <v>23.21</v>
      </c>
      <c r="I31" s="1"/>
      <c r="J31" s="1"/>
      <c r="N31" s="2"/>
    </row>
    <row r="32" spans="1:14" s="8" customFormat="1" ht="18.75" x14ac:dyDescent="0.3">
      <c r="A32" s="4">
        <v>22</v>
      </c>
      <c r="B32" s="21">
        <v>31.22</v>
      </c>
      <c r="C32" s="16">
        <v>395</v>
      </c>
      <c r="D32" s="5" t="str">
        <f t="shared" si="2"/>
        <v>Simeon Cathcart</v>
      </c>
      <c r="E32" s="14">
        <f t="shared" si="1"/>
        <v>0</v>
      </c>
      <c r="F32" s="14">
        <f t="shared" si="3"/>
        <v>31.22</v>
      </c>
      <c r="I32" s="7"/>
    </row>
    <row r="33" spans="1:14" s="8" customFormat="1" ht="18.75" x14ac:dyDescent="0.3">
      <c r="A33" s="4">
        <v>23</v>
      </c>
      <c r="B33" s="21">
        <v>31.41</v>
      </c>
      <c r="C33" s="16">
        <v>394</v>
      </c>
      <c r="D33" s="5" t="str">
        <f t="shared" si="2"/>
        <v>James McCaughey</v>
      </c>
      <c r="E33" s="14">
        <f t="shared" si="1"/>
        <v>11</v>
      </c>
      <c r="F33" s="14">
        <f t="shared" si="3"/>
        <v>20.41</v>
      </c>
      <c r="I33" s="7"/>
    </row>
    <row r="34" spans="1:14" s="1" customFormat="1" x14ac:dyDescent="0.25">
      <c r="A34" s="4">
        <v>24</v>
      </c>
      <c r="B34" s="21">
        <v>31.54</v>
      </c>
      <c r="C34" s="16">
        <v>387</v>
      </c>
      <c r="D34" s="5" t="str">
        <f t="shared" si="2"/>
        <v>Nicola Downey</v>
      </c>
      <c r="E34" s="14">
        <f t="shared" si="1"/>
        <v>5</v>
      </c>
      <c r="F34" s="14">
        <f t="shared" si="3"/>
        <v>26.54</v>
      </c>
      <c r="N34" s="3"/>
    </row>
    <row r="35" spans="1:14" x14ac:dyDescent="0.25">
      <c r="A35" s="4">
        <v>25</v>
      </c>
      <c r="B35" s="21">
        <v>31.59</v>
      </c>
      <c r="C35" s="16">
        <v>384</v>
      </c>
      <c r="D35" s="5" t="str">
        <f t="shared" si="2"/>
        <v>David Massey</v>
      </c>
      <c r="E35" s="14">
        <f t="shared" si="1"/>
        <v>12</v>
      </c>
      <c r="F35" s="14">
        <f t="shared" si="3"/>
        <v>19.59</v>
      </c>
      <c r="I35" s="1"/>
      <c r="J35" s="1"/>
      <c r="N35" s="2"/>
    </row>
    <row r="36" spans="1:14" x14ac:dyDescent="0.25">
      <c r="A36" s="4">
        <v>26</v>
      </c>
      <c r="B36" s="21">
        <v>32.020000000000003</v>
      </c>
      <c r="C36" s="16">
        <v>475</v>
      </c>
      <c r="D36" s="5" t="str">
        <f t="shared" si="2"/>
        <v>Amelia Tyler</v>
      </c>
      <c r="E36" s="14">
        <f t="shared" si="1"/>
        <v>9</v>
      </c>
      <c r="F36" s="14">
        <f t="shared" si="3"/>
        <v>23.020000000000003</v>
      </c>
      <c r="I36" s="1"/>
      <c r="J36" s="1"/>
      <c r="N36" s="2"/>
    </row>
    <row r="37" spans="1:14" x14ac:dyDescent="0.25">
      <c r="A37" s="4">
        <v>27</v>
      </c>
      <c r="B37" s="21">
        <v>32.03</v>
      </c>
      <c r="C37" s="16">
        <v>391</v>
      </c>
      <c r="D37" s="5" t="str">
        <f t="shared" si="2"/>
        <v>Andy Belshaw</v>
      </c>
      <c r="E37" s="14">
        <f t="shared" si="1"/>
        <v>10</v>
      </c>
      <c r="F37" s="14">
        <f t="shared" si="3"/>
        <v>22.03</v>
      </c>
      <c r="I37" s="1"/>
      <c r="J37" s="1"/>
      <c r="N37" s="2"/>
    </row>
    <row r="38" spans="1:14" x14ac:dyDescent="0.25">
      <c r="A38" s="4">
        <v>28</v>
      </c>
      <c r="B38" s="21">
        <v>32.270000000000003</v>
      </c>
      <c r="C38" s="16">
        <v>478</v>
      </c>
      <c r="D38" s="5" t="str">
        <f t="shared" si="2"/>
        <v>Catherine Roberts</v>
      </c>
      <c r="E38" s="14">
        <f t="shared" si="1"/>
        <v>10</v>
      </c>
      <c r="F38" s="14">
        <f t="shared" si="3"/>
        <v>22.270000000000003</v>
      </c>
      <c r="I38" s="1"/>
      <c r="J38" s="1"/>
      <c r="N38" s="2"/>
    </row>
    <row r="39" spans="1:14" x14ac:dyDescent="0.25">
      <c r="A39" s="4">
        <v>29</v>
      </c>
      <c r="B39" s="21">
        <v>32.29</v>
      </c>
      <c r="C39" s="16">
        <v>359</v>
      </c>
      <c r="D39" s="5" t="str">
        <f t="shared" si="2"/>
        <v>Paula Simpson</v>
      </c>
      <c r="E39" s="14">
        <f t="shared" si="1"/>
        <v>2</v>
      </c>
      <c r="F39" s="14">
        <f t="shared" si="3"/>
        <v>30.29</v>
      </c>
      <c r="I39" s="1"/>
      <c r="J39" s="1"/>
      <c r="N39" s="2"/>
    </row>
    <row r="40" spans="1:14" x14ac:dyDescent="0.25">
      <c r="A40" s="4">
        <v>30</v>
      </c>
      <c r="B40" s="21">
        <v>32.32</v>
      </c>
      <c r="C40" s="16">
        <v>477</v>
      </c>
      <c r="D40" s="5" t="str">
        <f t="shared" si="2"/>
        <v>Simon Sexton</v>
      </c>
      <c r="E40" s="14">
        <f t="shared" si="1"/>
        <v>10</v>
      </c>
      <c r="F40" s="14">
        <f t="shared" si="3"/>
        <v>22.32</v>
      </c>
      <c r="I40" s="1"/>
      <c r="J40" s="1"/>
      <c r="N40" s="2"/>
    </row>
    <row r="41" spans="1:14" x14ac:dyDescent="0.25">
      <c r="A41" s="4">
        <v>31</v>
      </c>
      <c r="B41" s="21">
        <v>32.340000000000003</v>
      </c>
      <c r="C41" s="16">
        <v>480</v>
      </c>
      <c r="D41" s="5" t="str">
        <f t="shared" si="2"/>
        <v>Philip Mulligan</v>
      </c>
      <c r="E41" s="14">
        <f t="shared" si="1"/>
        <v>11</v>
      </c>
      <c r="F41" s="14">
        <f t="shared" si="3"/>
        <v>21.340000000000003</v>
      </c>
      <c r="I41" s="1"/>
      <c r="J41" s="1"/>
      <c r="N41" s="2"/>
    </row>
    <row r="42" spans="1:14" x14ac:dyDescent="0.25">
      <c r="A42" s="4">
        <v>32</v>
      </c>
      <c r="B42" s="21">
        <v>33.07</v>
      </c>
      <c r="C42" s="16">
        <v>388</v>
      </c>
      <c r="D42" s="5" t="str">
        <f t="shared" si="2"/>
        <v>Pat O'Driscoll</v>
      </c>
      <c r="E42" s="14">
        <f t="shared" si="1"/>
        <v>0</v>
      </c>
      <c r="F42" s="14">
        <f t="shared" si="3"/>
        <v>33.07</v>
      </c>
      <c r="I42" s="1"/>
      <c r="J42" s="1"/>
      <c r="N42" s="2"/>
    </row>
    <row r="43" spans="1:14" x14ac:dyDescent="0.25">
      <c r="A43" s="4">
        <v>33</v>
      </c>
      <c r="B43" s="21">
        <v>33.369999999999997</v>
      </c>
      <c r="C43" s="16">
        <v>383</v>
      </c>
      <c r="D43" s="5" t="str">
        <f t="shared" si="2"/>
        <v>Colin Walker</v>
      </c>
      <c r="E43" s="14">
        <f t="shared" ref="E43:E74" si="4">IF(ISBLANK(C43),"",VLOOKUP(C43,Entry,4,FALSE))</f>
        <v>12</v>
      </c>
      <c r="F43" s="14">
        <f t="shared" si="3"/>
        <v>21.369999999999997</v>
      </c>
      <c r="I43" s="1"/>
      <c r="J43" s="1"/>
      <c r="N43" s="2"/>
    </row>
    <row r="44" spans="1:14" x14ac:dyDescent="0.25">
      <c r="A44" s="4">
        <v>34</v>
      </c>
      <c r="B44" s="21">
        <v>33.54</v>
      </c>
      <c r="C44" s="16">
        <v>392</v>
      </c>
      <c r="D44" s="5" t="str">
        <f t="shared" si="2"/>
        <v>Ken Hawtin</v>
      </c>
      <c r="E44" s="14">
        <f t="shared" si="4"/>
        <v>0</v>
      </c>
      <c r="F44" s="14">
        <f t="shared" si="3"/>
        <v>33.54</v>
      </c>
      <c r="I44" s="1"/>
      <c r="J44" s="1"/>
      <c r="N44" s="2"/>
    </row>
    <row r="45" spans="1:14" s="8" customFormat="1" ht="18.75" x14ac:dyDescent="0.3">
      <c r="A45" s="4">
        <v>35</v>
      </c>
      <c r="B45" s="21">
        <v>36.14</v>
      </c>
      <c r="C45" s="16">
        <v>360</v>
      </c>
      <c r="D45" s="5" t="str">
        <f t="shared" si="2"/>
        <v>Richard McEvoy</v>
      </c>
      <c r="E45" s="14">
        <f t="shared" si="4"/>
        <v>4</v>
      </c>
      <c r="F45" s="14">
        <f t="shared" si="3"/>
        <v>32.14</v>
      </c>
      <c r="I45" s="7"/>
    </row>
    <row r="46" spans="1:14" s="8" customFormat="1" ht="18.75" x14ac:dyDescent="0.3">
      <c r="A46" s="4">
        <v>36</v>
      </c>
      <c r="B46" s="21"/>
      <c r="C46" s="16"/>
      <c r="D46" s="5" t="str">
        <f t="shared" si="2"/>
        <v/>
      </c>
      <c r="E46" s="14" t="str">
        <f t="shared" si="4"/>
        <v/>
      </c>
      <c r="F46" s="14" t="e">
        <f t="shared" si="3"/>
        <v>#VALUE!</v>
      </c>
      <c r="I46" s="7"/>
    </row>
    <row r="47" spans="1:14" s="1" customFormat="1" x14ac:dyDescent="0.25">
      <c r="A47" s="4">
        <v>37</v>
      </c>
      <c r="B47" s="21"/>
      <c r="C47" s="16"/>
      <c r="D47" s="5" t="str">
        <f t="shared" si="2"/>
        <v/>
      </c>
      <c r="E47" s="14" t="str">
        <f t="shared" si="4"/>
        <v/>
      </c>
      <c r="F47" s="14" t="e">
        <f t="shared" si="3"/>
        <v>#VALUE!</v>
      </c>
      <c r="N47" s="3"/>
    </row>
    <row r="48" spans="1:14" x14ac:dyDescent="0.25">
      <c r="A48" s="4">
        <v>38</v>
      </c>
      <c r="B48" s="21"/>
      <c r="C48" s="16"/>
      <c r="D48" s="5" t="str">
        <f t="shared" si="2"/>
        <v/>
      </c>
      <c r="E48" s="14" t="str">
        <f t="shared" si="4"/>
        <v/>
      </c>
      <c r="F48" s="14" t="e">
        <f t="shared" si="3"/>
        <v>#VALUE!</v>
      </c>
      <c r="I48" s="1"/>
      <c r="J48" s="1"/>
      <c r="N48" s="2"/>
    </row>
    <row r="49" spans="1:14" x14ac:dyDescent="0.25">
      <c r="A49" s="4">
        <v>39</v>
      </c>
      <c r="B49" s="21"/>
      <c r="C49" s="16"/>
      <c r="D49" s="5" t="str">
        <f t="shared" si="2"/>
        <v/>
      </c>
      <c r="E49" s="14" t="str">
        <f t="shared" si="4"/>
        <v/>
      </c>
      <c r="F49" s="14" t="e">
        <f t="shared" si="3"/>
        <v>#VALUE!</v>
      </c>
      <c r="I49" s="1"/>
      <c r="J49" s="1"/>
      <c r="N49" s="2"/>
    </row>
    <row r="50" spans="1:14" x14ac:dyDescent="0.25">
      <c r="A50" s="4">
        <v>40</v>
      </c>
      <c r="B50" s="21"/>
      <c r="C50" s="16"/>
      <c r="D50" s="5" t="str">
        <f t="shared" si="2"/>
        <v/>
      </c>
      <c r="E50" s="14" t="str">
        <f t="shared" si="4"/>
        <v/>
      </c>
      <c r="F50" s="14" t="e">
        <f t="shared" si="3"/>
        <v>#VALUE!</v>
      </c>
      <c r="I50" s="1"/>
      <c r="J50" s="1"/>
      <c r="N50" s="2"/>
    </row>
    <row r="51" spans="1:14" x14ac:dyDescent="0.25">
      <c r="A51" s="4">
        <v>41</v>
      </c>
      <c r="B51" s="21"/>
      <c r="C51" s="16"/>
      <c r="D51" s="5" t="str">
        <f t="shared" si="2"/>
        <v/>
      </c>
      <c r="E51" s="14" t="str">
        <f t="shared" si="4"/>
        <v/>
      </c>
      <c r="F51" s="14" t="e">
        <f t="shared" si="3"/>
        <v>#VALUE!</v>
      </c>
      <c r="I51" s="1"/>
      <c r="J51" s="1"/>
      <c r="N51" s="2"/>
    </row>
    <row r="52" spans="1:14" x14ac:dyDescent="0.25">
      <c r="A52" s="4">
        <v>42</v>
      </c>
      <c r="B52" s="21"/>
      <c r="C52" s="16"/>
      <c r="D52" s="5" t="str">
        <f t="shared" si="2"/>
        <v/>
      </c>
      <c r="E52" s="14" t="str">
        <f t="shared" si="4"/>
        <v/>
      </c>
      <c r="F52" s="14" t="e">
        <f t="shared" si="3"/>
        <v>#VALUE!</v>
      </c>
      <c r="I52" s="1"/>
      <c r="J52" s="1"/>
      <c r="N52" s="2"/>
    </row>
    <row r="53" spans="1:14" x14ac:dyDescent="0.25">
      <c r="A53" s="4">
        <v>43</v>
      </c>
      <c r="B53" s="21"/>
      <c r="C53" s="16"/>
      <c r="D53" s="5" t="str">
        <f t="shared" si="2"/>
        <v/>
      </c>
      <c r="E53" s="14" t="str">
        <f t="shared" si="4"/>
        <v/>
      </c>
      <c r="F53" s="14" t="e">
        <f t="shared" si="3"/>
        <v>#VALUE!</v>
      </c>
      <c r="I53" s="1"/>
      <c r="J53" s="1"/>
      <c r="N53" s="2"/>
    </row>
    <row r="54" spans="1:14" x14ac:dyDescent="0.25">
      <c r="A54" s="4">
        <v>44</v>
      </c>
      <c r="B54" s="21"/>
      <c r="C54" s="16"/>
      <c r="D54" s="5" t="str">
        <f t="shared" si="2"/>
        <v/>
      </c>
      <c r="E54" s="14" t="str">
        <f t="shared" si="4"/>
        <v/>
      </c>
      <c r="F54" s="14" t="e">
        <f t="shared" si="3"/>
        <v>#VALUE!</v>
      </c>
      <c r="I54" s="1"/>
      <c r="J54" s="1"/>
      <c r="N54" s="2"/>
    </row>
    <row r="55" spans="1:14" x14ac:dyDescent="0.25">
      <c r="A55" s="4">
        <v>45</v>
      </c>
      <c r="B55" s="21"/>
      <c r="C55" s="16"/>
      <c r="D55" s="5" t="str">
        <f t="shared" si="2"/>
        <v/>
      </c>
      <c r="E55" s="14" t="str">
        <f t="shared" si="4"/>
        <v/>
      </c>
      <c r="F55" s="14" t="e">
        <f t="shared" si="3"/>
        <v>#VALUE!</v>
      </c>
      <c r="I55" s="1"/>
      <c r="J55" s="1"/>
      <c r="N55" s="2"/>
    </row>
    <row r="56" spans="1:14" x14ac:dyDescent="0.25">
      <c r="A56" s="4">
        <v>46</v>
      </c>
      <c r="B56" s="21"/>
      <c r="C56" s="16"/>
      <c r="D56" s="5" t="str">
        <f t="shared" si="2"/>
        <v/>
      </c>
      <c r="E56" s="14" t="str">
        <f t="shared" si="4"/>
        <v/>
      </c>
      <c r="F56" s="14" t="e">
        <f t="shared" si="3"/>
        <v>#VALUE!</v>
      </c>
      <c r="I56" s="1"/>
      <c r="J56" s="1"/>
      <c r="N56" s="2"/>
    </row>
    <row r="57" spans="1:14" x14ac:dyDescent="0.25">
      <c r="A57" s="4">
        <v>47</v>
      </c>
      <c r="B57" s="21"/>
      <c r="C57" s="16"/>
      <c r="D57" s="5" t="str">
        <f t="shared" si="2"/>
        <v/>
      </c>
      <c r="E57" s="14" t="str">
        <f t="shared" si="4"/>
        <v/>
      </c>
      <c r="F57" s="14" t="e">
        <f t="shared" si="3"/>
        <v>#VALUE!</v>
      </c>
      <c r="I57" s="1"/>
      <c r="J57" s="1"/>
      <c r="N57" s="2"/>
    </row>
    <row r="58" spans="1:14" s="8" customFormat="1" ht="18.75" x14ac:dyDescent="0.3">
      <c r="A58" s="4">
        <v>48</v>
      </c>
      <c r="B58" s="21"/>
      <c r="C58" s="16"/>
      <c r="D58" s="5" t="str">
        <f t="shared" si="2"/>
        <v/>
      </c>
      <c r="E58" s="14" t="str">
        <f t="shared" si="4"/>
        <v/>
      </c>
      <c r="F58" s="14" t="e">
        <f t="shared" si="3"/>
        <v>#VALUE!</v>
      </c>
      <c r="I58" s="7"/>
    </row>
    <row r="59" spans="1:14" s="8" customFormat="1" ht="18.75" x14ac:dyDescent="0.3">
      <c r="A59" s="4">
        <v>49</v>
      </c>
      <c r="B59" s="21"/>
      <c r="C59" s="16"/>
      <c r="D59" s="5" t="str">
        <f t="shared" si="2"/>
        <v/>
      </c>
      <c r="E59" s="14" t="str">
        <f t="shared" si="4"/>
        <v/>
      </c>
      <c r="F59" s="14" t="e">
        <f t="shared" si="3"/>
        <v>#VALUE!</v>
      </c>
      <c r="I59" s="7"/>
    </row>
    <row r="60" spans="1:14" s="1" customFormat="1" x14ac:dyDescent="0.25">
      <c r="A60" s="4">
        <v>50</v>
      </c>
      <c r="B60" s="21"/>
      <c r="C60" s="16"/>
      <c r="D60" s="5" t="str">
        <f t="shared" si="2"/>
        <v/>
      </c>
      <c r="E60" s="14" t="str">
        <f t="shared" si="4"/>
        <v/>
      </c>
      <c r="F60" s="14" t="e">
        <f t="shared" si="3"/>
        <v>#VALUE!</v>
      </c>
      <c r="N60" s="3"/>
    </row>
    <row r="61" spans="1:14" x14ac:dyDescent="0.25">
      <c r="A61" s="4">
        <v>51</v>
      </c>
      <c r="B61" s="21"/>
      <c r="C61" s="16"/>
      <c r="D61" s="5" t="str">
        <f t="shared" si="2"/>
        <v/>
      </c>
      <c r="E61" s="14" t="str">
        <f t="shared" si="4"/>
        <v/>
      </c>
      <c r="F61" s="14" t="e">
        <f t="shared" si="3"/>
        <v>#VALUE!</v>
      </c>
      <c r="I61" s="1"/>
      <c r="J61" s="1"/>
      <c r="N61" s="2"/>
    </row>
    <row r="62" spans="1:14" x14ac:dyDescent="0.25">
      <c r="A62" s="4">
        <v>52</v>
      </c>
      <c r="B62" s="21"/>
      <c r="C62" s="16"/>
      <c r="D62" s="5" t="str">
        <f t="shared" si="2"/>
        <v/>
      </c>
      <c r="E62" s="14" t="str">
        <f t="shared" si="4"/>
        <v/>
      </c>
      <c r="F62" s="14" t="e">
        <f t="shared" si="3"/>
        <v>#VALUE!</v>
      </c>
      <c r="I62" s="1"/>
      <c r="J62" s="1"/>
      <c r="N62" s="2"/>
    </row>
    <row r="63" spans="1:14" x14ac:dyDescent="0.25">
      <c r="A63" s="4">
        <v>53</v>
      </c>
      <c r="B63" s="21"/>
      <c r="C63" s="16"/>
      <c r="D63" s="5" t="str">
        <f t="shared" si="2"/>
        <v/>
      </c>
      <c r="E63" s="14" t="str">
        <f t="shared" si="4"/>
        <v/>
      </c>
      <c r="F63" s="14" t="e">
        <f t="shared" si="3"/>
        <v>#VALUE!</v>
      </c>
      <c r="I63" s="1"/>
      <c r="J63" s="1"/>
      <c r="N63" s="2"/>
    </row>
    <row r="64" spans="1:14" x14ac:dyDescent="0.25">
      <c r="A64" s="4">
        <v>54</v>
      </c>
      <c r="B64" s="21"/>
      <c r="C64" s="16"/>
      <c r="D64" s="5" t="str">
        <f t="shared" si="2"/>
        <v/>
      </c>
      <c r="E64" s="14" t="str">
        <f t="shared" si="4"/>
        <v/>
      </c>
      <c r="F64" s="14" t="e">
        <f t="shared" si="3"/>
        <v>#VALUE!</v>
      </c>
      <c r="I64" s="1"/>
      <c r="J64" s="1"/>
      <c r="N64" s="2"/>
    </row>
    <row r="65" spans="1:14" x14ac:dyDescent="0.25">
      <c r="A65" s="4">
        <v>55</v>
      </c>
      <c r="B65" s="21"/>
      <c r="C65" s="16"/>
      <c r="D65" s="5" t="str">
        <f t="shared" si="2"/>
        <v/>
      </c>
      <c r="E65" s="14" t="str">
        <f t="shared" si="4"/>
        <v/>
      </c>
      <c r="F65" s="14" t="e">
        <f t="shared" si="3"/>
        <v>#VALUE!</v>
      </c>
      <c r="I65" s="1"/>
      <c r="J65" s="1"/>
      <c r="N65" s="2"/>
    </row>
    <row r="66" spans="1:14" x14ac:dyDescent="0.25">
      <c r="A66" s="4">
        <v>56</v>
      </c>
      <c r="B66" s="21"/>
      <c r="C66" s="16"/>
      <c r="D66" s="5" t="str">
        <f t="shared" si="2"/>
        <v/>
      </c>
      <c r="E66" s="14" t="str">
        <f t="shared" si="4"/>
        <v/>
      </c>
      <c r="F66" s="14" t="e">
        <f t="shared" si="3"/>
        <v>#VALUE!</v>
      </c>
      <c r="I66" s="1"/>
      <c r="J66" s="1"/>
      <c r="N66" s="2"/>
    </row>
    <row r="67" spans="1:14" x14ac:dyDescent="0.25">
      <c r="A67" s="4">
        <v>57</v>
      </c>
      <c r="B67" s="21"/>
      <c r="C67" s="16"/>
      <c r="D67" s="5" t="str">
        <f t="shared" si="2"/>
        <v/>
      </c>
      <c r="E67" s="14" t="str">
        <f t="shared" si="4"/>
        <v/>
      </c>
      <c r="F67" s="14" t="e">
        <f t="shared" si="3"/>
        <v>#VALUE!</v>
      </c>
      <c r="I67" s="1"/>
      <c r="J67" s="1"/>
      <c r="N67" s="2"/>
    </row>
    <row r="68" spans="1:14" x14ac:dyDescent="0.25">
      <c r="A68" s="4">
        <v>58</v>
      </c>
      <c r="B68" s="21"/>
      <c r="C68" s="16"/>
      <c r="D68" s="5" t="str">
        <f t="shared" si="2"/>
        <v/>
      </c>
      <c r="E68" s="14" t="str">
        <f t="shared" si="4"/>
        <v/>
      </c>
      <c r="F68" s="14" t="e">
        <f t="shared" si="3"/>
        <v>#VALUE!</v>
      </c>
      <c r="I68" s="1"/>
      <c r="J68" s="1"/>
      <c r="N68" s="2"/>
    </row>
    <row r="69" spans="1:14" x14ac:dyDescent="0.25">
      <c r="A69" s="4">
        <v>59</v>
      </c>
      <c r="B69" s="21"/>
      <c r="C69" s="16"/>
      <c r="D69" s="5" t="str">
        <f t="shared" si="2"/>
        <v/>
      </c>
      <c r="E69" s="14" t="str">
        <f t="shared" si="4"/>
        <v/>
      </c>
      <c r="F69" s="14" t="e">
        <f t="shared" si="3"/>
        <v>#VALUE!</v>
      </c>
      <c r="I69" s="1"/>
      <c r="J69" s="1"/>
      <c r="N69" s="2"/>
    </row>
    <row r="70" spans="1:14" x14ac:dyDescent="0.25">
      <c r="A70" s="4">
        <v>60</v>
      </c>
      <c r="B70" s="21"/>
      <c r="C70" s="16"/>
      <c r="D70" s="5" t="str">
        <f t="shared" si="2"/>
        <v/>
      </c>
      <c r="E70" s="14" t="str">
        <f t="shared" si="4"/>
        <v/>
      </c>
      <c r="F70" s="14" t="e">
        <f t="shared" si="3"/>
        <v>#VALUE!</v>
      </c>
      <c r="I70" s="1"/>
      <c r="J70" s="1"/>
      <c r="N70" s="2"/>
    </row>
    <row r="71" spans="1:14" x14ac:dyDescent="0.25">
      <c r="A71" s="4">
        <v>61</v>
      </c>
      <c r="B71" s="21"/>
      <c r="C71" s="16"/>
      <c r="D71" s="5" t="str">
        <f t="shared" si="2"/>
        <v/>
      </c>
      <c r="E71" s="14" t="str">
        <f t="shared" si="4"/>
        <v/>
      </c>
      <c r="F71" s="14" t="e">
        <f t="shared" si="3"/>
        <v>#VALUE!</v>
      </c>
      <c r="I71" s="1"/>
      <c r="J71" s="1"/>
      <c r="N71" s="2"/>
    </row>
    <row r="72" spans="1:14" s="8" customFormat="1" ht="18.75" x14ac:dyDescent="0.3">
      <c r="A72" s="4">
        <v>62</v>
      </c>
      <c r="B72" s="21"/>
      <c r="C72" s="16"/>
      <c r="D72" s="5" t="str">
        <f t="shared" si="2"/>
        <v/>
      </c>
      <c r="E72" s="14" t="str">
        <f t="shared" si="4"/>
        <v/>
      </c>
      <c r="F72" s="14" t="e">
        <f t="shared" si="3"/>
        <v>#VALUE!</v>
      </c>
      <c r="I72" s="7"/>
    </row>
    <row r="73" spans="1:14" s="8" customFormat="1" ht="18.75" x14ac:dyDescent="0.3">
      <c r="A73" s="4">
        <v>63</v>
      </c>
      <c r="B73" s="21"/>
      <c r="C73" s="16"/>
      <c r="D73" s="5" t="str">
        <f t="shared" si="2"/>
        <v/>
      </c>
      <c r="E73" s="14" t="str">
        <f t="shared" si="4"/>
        <v/>
      </c>
      <c r="F73" s="14" t="e">
        <f t="shared" si="3"/>
        <v>#VALUE!</v>
      </c>
      <c r="I73" s="7"/>
    </row>
    <row r="74" spans="1:14" s="1" customFormat="1" x14ac:dyDescent="0.25">
      <c r="A74" s="4">
        <v>64</v>
      </c>
      <c r="B74" s="21"/>
      <c r="C74" s="16"/>
      <c r="D74" s="5" t="str">
        <f t="shared" si="2"/>
        <v/>
      </c>
      <c r="E74" s="14" t="str">
        <f t="shared" si="4"/>
        <v/>
      </c>
      <c r="F74" s="14" t="e">
        <f t="shared" si="3"/>
        <v>#VALUE!</v>
      </c>
      <c r="N74" s="3"/>
    </row>
    <row r="75" spans="1:14" x14ac:dyDescent="0.25">
      <c r="A75" s="4">
        <v>65</v>
      </c>
      <c r="B75" s="21"/>
      <c r="C75" s="16"/>
      <c r="D75" s="5" t="str">
        <f t="shared" si="2"/>
        <v/>
      </c>
      <c r="E75" s="14" t="str">
        <f t="shared" ref="E75:E100" si="5">IF(ISBLANK(C75),"",VLOOKUP(C75,Entry,4,FALSE))</f>
        <v/>
      </c>
      <c r="F75" s="14" t="e">
        <f t="shared" si="3"/>
        <v>#VALUE!</v>
      </c>
      <c r="I75" s="1"/>
      <c r="J75" s="1"/>
      <c r="N75" s="2"/>
    </row>
    <row r="76" spans="1:14" x14ac:dyDescent="0.25">
      <c r="A76" s="4">
        <v>66</v>
      </c>
      <c r="B76" s="21"/>
      <c r="C76" s="16"/>
      <c r="D76" s="5" t="str">
        <f t="shared" ref="D76:D100" si="6">IF(ISBLANK(C76),"",VLOOKUP(C76,Entry,2,FALSE))</f>
        <v/>
      </c>
      <c r="E76" s="14" t="str">
        <f t="shared" si="5"/>
        <v/>
      </c>
      <c r="F76" s="14" t="e">
        <f t="shared" ref="F76:F100" si="7">B76-E76</f>
        <v>#VALUE!</v>
      </c>
      <c r="I76" s="1"/>
      <c r="J76" s="1"/>
      <c r="N76" s="2"/>
    </row>
    <row r="77" spans="1:14" x14ac:dyDescent="0.25">
      <c r="A77" s="4">
        <v>67</v>
      </c>
      <c r="B77" s="21"/>
      <c r="C77" s="16"/>
      <c r="D77" s="5" t="str">
        <f t="shared" si="6"/>
        <v/>
      </c>
      <c r="E77" s="14" t="str">
        <f t="shared" si="5"/>
        <v/>
      </c>
      <c r="F77" s="14" t="e">
        <f t="shared" si="7"/>
        <v>#VALUE!</v>
      </c>
      <c r="I77" s="1"/>
      <c r="J77" s="1"/>
      <c r="N77" s="2"/>
    </row>
    <row r="78" spans="1:14" x14ac:dyDescent="0.25">
      <c r="A78" s="4">
        <v>68</v>
      </c>
      <c r="B78" s="21"/>
      <c r="C78" s="16"/>
      <c r="D78" s="5" t="str">
        <f t="shared" si="6"/>
        <v/>
      </c>
      <c r="E78" s="14" t="str">
        <f t="shared" si="5"/>
        <v/>
      </c>
      <c r="F78" s="14" t="e">
        <f t="shared" si="7"/>
        <v>#VALUE!</v>
      </c>
      <c r="I78" s="1"/>
      <c r="J78" s="1"/>
      <c r="N78" s="2"/>
    </row>
    <row r="79" spans="1:14" x14ac:dyDescent="0.25">
      <c r="A79" s="4">
        <v>69</v>
      </c>
      <c r="B79" s="21"/>
      <c r="C79" s="16"/>
      <c r="D79" s="5" t="str">
        <f t="shared" si="6"/>
        <v/>
      </c>
      <c r="E79" s="14" t="str">
        <f t="shared" si="5"/>
        <v/>
      </c>
      <c r="F79" s="14" t="e">
        <f t="shared" si="7"/>
        <v>#VALUE!</v>
      </c>
      <c r="I79" s="1"/>
      <c r="J79" s="1"/>
      <c r="N79" s="2"/>
    </row>
    <row r="80" spans="1:14" x14ac:dyDescent="0.25">
      <c r="A80" s="4">
        <v>70</v>
      </c>
      <c r="B80" s="21"/>
      <c r="C80" s="16"/>
      <c r="D80" s="5" t="str">
        <f t="shared" si="6"/>
        <v/>
      </c>
      <c r="E80" s="14" t="str">
        <f t="shared" si="5"/>
        <v/>
      </c>
      <c r="F80" s="14" t="e">
        <f t="shared" si="7"/>
        <v>#VALUE!</v>
      </c>
      <c r="I80" s="1"/>
      <c r="J80" s="1"/>
      <c r="N80" s="2"/>
    </row>
    <row r="81" spans="1:14" x14ac:dyDescent="0.25">
      <c r="A81" s="4">
        <v>71</v>
      </c>
      <c r="B81" s="21"/>
      <c r="C81" s="16"/>
      <c r="D81" s="5" t="str">
        <f t="shared" si="6"/>
        <v/>
      </c>
      <c r="E81" s="14" t="str">
        <f t="shared" si="5"/>
        <v/>
      </c>
      <c r="F81" s="14" t="e">
        <f t="shared" si="7"/>
        <v>#VALUE!</v>
      </c>
      <c r="I81" s="1"/>
      <c r="J81" s="1"/>
      <c r="N81" s="2"/>
    </row>
    <row r="82" spans="1:14" x14ac:dyDescent="0.25">
      <c r="A82" s="4">
        <v>72</v>
      </c>
      <c r="B82" s="21"/>
      <c r="C82" s="16"/>
      <c r="D82" s="5" t="str">
        <f t="shared" si="6"/>
        <v/>
      </c>
      <c r="E82" s="14" t="str">
        <f t="shared" si="5"/>
        <v/>
      </c>
      <c r="F82" s="14" t="e">
        <f t="shared" si="7"/>
        <v>#VALUE!</v>
      </c>
      <c r="I82" s="1"/>
      <c r="J82" s="1"/>
      <c r="N82" s="2"/>
    </row>
    <row r="83" spans="1:14" x14ac:dyDescent="0.25">
      <c r="A83" s="4">
        <v>73</v>
      </c>
      <c r="B83" s="21"/>
      <c r="C83" s="16"/>
      <c r="D83" s="5" t="str">
        <f t="shared" si="6"/>
        <v/>
      </c>
      <c r="E83" s="14" t="str">
        <f t="shared" si="5"/>
        <v/>
      </c>
      <c r="F83" s="14" t="e">
        <f t="shared" si="7"/>
        <v>#VALUE!</v>
      </c>
      <c r="I83" s="1"/>
      <c r="J83" s="1"/>
      <c r="N83" s="2"/>
    </row>
    <row r="84" spans="1:14" x14ac:dyDescent="0.25">
      <c r="A84" s="4">
        <v>74</v>
      </c>
      <c r="B84" s="21"/>
      <c r="C84" s="16"/>
      <c r="D84" s="5" t="str">
        <f t="shared" si="6"/>
        <v/>
      </c>
      <c r="E84" s="14" t="str">
        <f t="shared" si="5"/>
        <v/>
      </c>
      <c r="F84" s="14" t="e">
        <f t="shared" si="7"/>
        <v>#VALUE!</v>
      </c>
      <c r="I84" s="1"/>
      <c r="J84" s="1"/>
      <c r="N84" s="2"/>
    </row>
    <row r="85" spans="1:14" x14ac:dyDescent="0.25">
      <c r="A85" s="4">
        <v>75</v>
      </c>
      <c r="B85" s="21"/>
      <c r="C85" s="16"/>
      <c r="D85" s="5" t="str">
        <f t="shared" si="6"/>
        <v/>
      </c>
      <c r="E85" s="14" t="str">
        <f t="shared" si="5"/>
        <v/>
      </c>
      <c r="F85" s="14" t="e">
        <f t="shared" si="7"/>
        <v>#VALUE!</v>
      </c>
      <c r="I85" s="1"/>
      <c r="J85" s="1"/>
      <c r="N85" s="2"/>
    </row>
    <row r="86" spans="1:14" x14ac:dyDescent="0.25">
      <c r="A86" s="4">
        <v>76</v>
      </c>
      <c r="B86" s="21"/>
      <c r="C86" s="16"/>
      <c r="D86" s="5" t="str">
        <f t="shared" si="6"/>
        <v/>
      </c>
      <c r="E86" s="14" t="str">
        <f t="shared" si="5"/>
        <v/>
      </c>
      <c r="F86" s="14" t="e">
        <f t="shared" si="7"/>
        <v>#VALUE!</v>
      </c>
      <c r="I86" s="1"/>
      <c r="J86" s="1"/>
      <c r="N86" s="2"/>
    </row>
    <row r="87" spans="1:14" s="8" customFormat="1" ht="18.75" x14ac:dyDescent="0.3">
      <c r="A87" s="4">
        <v>77</v>
      </c>
      <c r="B87" s="21"/>
      <c r="C87" s="16"/>
      <c r="D87" s="5" t="str">
        <f t="shared" si="6"/>
        <v/>
      </c>
      <c r="E87" s="14" t="str">
        <f t="shared" si="5"/>
        <v/>
      </c>
      <c r="F87" s="14" t="e">
        <f t="shared" si="7"/>
        <v>#VALUE!</v>
      </c>
      <c r="I87" s="7"/>
    </row>
    <row r="88" spans="1:14" s="8" customFormat="1" ht="18.75" x14ac:dyDescent="0.3">
      <c r="A88" s="4">
        <v>78</v>
      </c>
      <c r="B88" s="21"/>
      <c r="C88" s="16"/>
      <c r="D88" s="5" t="str">
        <f t="shared" si="6"/>
        <v/>
      </c>
      <c r="E88" s="14" t="str">
        <f t="shared" si="5"/>
        <v/>
      </c>
      <c r="F88" s="14" t="e">
        <f t="shared" si="7"/>
        <v>#VALUE!</v>
      </c>
      <c r="I88" s="7"/>
    </row>
    <row r="89" spans="1:14" s="1" customFormat="1" x14ac:dyDescent="0.25">
      <c r="A89" s="4">
        <v>79</v>
      </c>
      <c r="B89" s="21"/>
      <c r="C89" s="16"/>
      <c r="D89" s="5" t="str">
        <f t="shared" si="6"/>
        <v/>
      </c>
      <c r="E89" s="14" t="str">
        <f t="shared" si="5"/>
        <v/>
      </c>
      <c r="F89" s="14" t="e">
        <f t="shared" si="7"/>
        <v>#VALUE!</v>
      </c>
      <c r="N89" s="3"/>
    </row>
    <row r="90" spans="1:14" x14ac:dyDescent="0.25">
      <c r="A90" s="4">
        <v>80</v>
      </c>
      <c r="B90" s="21"/>
      <c r="C90" s="16"/>
      <c r="D90" s="5" t="str">
        <f t="shared" si="6"/>
        <v/>
      </c>
      <c r="E90" s="14" t="str">
        <f t="shared" si="5"/>
        <v/>
      </c>
      <c r="F90" s="14" t="e">
        <f t="shared" si="7"/>
        <v>#VALUE!</v>
      </c>
      <c r="I90" s="1"/>
      <c r="J90" s="1"/>
      <c r="N90" s="2"/>
    </row>
    <row r="91" spans="1:14" x14ac:dyDescent="0.25">
      <c r="A91" s="4">
        <v>81</v>
      </c>
      <c r="B91" s="21"/>
      <c r="C91" s="16"/>
      <c r="D91" s="5" t="str">
        <f t="shared" si="6"/>
        <v/>
      </c>
      <c r="E91" s="14" t="str">
        <f t="shared" si="5"/>
        <v/>
      </c>
      <c r="F91" s="14" t="e">
        <f t="shared" si="7"/>
        <v>#VALUE!</v>
      </c>
      <c r="I91" s="1"/>
      <c r="J91" s="1"/>
      <c r="N91" s="2"/>
    </row>
    <row r="92" spans="1:14" x14ac:dyDescent="0.25">
      <c r="A92" s="4">
        <v>82</v>
      </c>
      <c r="B92" s="21"/>
      <c r="C92" s="16"/>
      <c r="D92" s="5" t="str">
        <f t="shared" si="6"/>
        <v/>
      </c>
      <c r="E92" s="14" t="str">
        <f t="shared" si="5"/>
        <v/>
      </c>
      <c r="F92" s="14" t="e">
        <f t="shared" si="7"/>
        <v>#VALUE!</v>
      </c>
      <c r="I92" s="1"/>
      <c r="J92" s="1"/>
      <c r="N92" s="2"/>
    </row>
    <row r="93" spans="1:14" x14ac:dyDescent="0.25">
      <c r="A93" s="4">
        <v>83</v>
      </c>
      <c r="B93" s="21"/>
      <c r="C93" s="16"/>
      <c r="D93" s="5" t="str">
        <f t="shared" si="6"/>
        <v/>
      </c>
      <c r="E93" s="14" t="str">
        <f t="shared" si="5"/>
        <v/>
      </c>
      <c r="F93" s="14" t="e">
        <f t="shared" si="7"/>
        <v>#VALUE!</v>
      </c>
      <c r="I93" s="1"/>
      <c r="J93" s="1"/>
      <c r="N93" s="2"/>
    </row>
    <row r="94" spans="1:14" x14ac:dyDescent="0.25">
      <c r="A94" s="4">
        <v>84</v>
      </c>
      <c r="B94" s="21"/>
      <c r="C94" s="16"/>
      <c r="D94" s="5" t="str">
        <f t="shared" si="6"/>
        <v/>
      </c>
      <c r="E94" s="14" t="str">
        <f t="shared" si="5"/>
        <v/>
      </c>
      <c r="F94" s="14" t="e">
        <f t="shared" si="7"/>
        <v>#VALUE!</v>
      </c>
      <c r="I94" s="1"/>
      <c r="J94" s="1"/>
      <c r="N94" s="2"/>
    </row>
    <row r="95" spans="1:14" x14ac:dyDescent="0.25">
      <c r="A95" s="4">
        <v>85</v>
      </c>
      <c r="B95" s="21"/>
      <c r="C95" s="16"/>
      <c r="D95" s="5" t="str">
        <f t="shared" si="6"/>
        <v/>
      </c>
      <c r="E95" s="14" t="str">
        <f t="shared" si="5"/>
        <v/>
      </c>
      <c r="F95" s="14" t="e">
        <f t="shared" si="7"/>
        <v>#VALUE!</v>
      </c>
      <c r="I95" s="1"/>
      <c r="J95" s="1"/>
      <c r="N95" s="2"/>
    </row>
    <row r="96" spans="1:14" x14ac:dyDescent="0.25">
      <c r="A96" s="4">
        <v>86</v>
      </c>
      <c r="B96" s="21"/>
      <c r="C96" s="16"/>
      <c r="D96" s="5" t="str">
        <f t="shared" si="6"/>
        <v/>
      </c>
      <c r="E96" s="14" t="str">
        <f t="shared" si="5"/>
        <v/>
      </c>
      <c r="F96" s="14" t="e">
        <f t="shared" si="7"/>
        <v>#VALUE!</v>
      </c>
      <c r="I96" s="1"/>
      <c r="J96" s="1"/>
      <c r="N96" s="2"/>
    </row>
    <row r="97" spans="1:14" x14ac:dyDescent="0.25">
      <c r="A97" s="4">
        <v>87</v>
      </c>
      <c r="B97" s="21"/>
      <c r="C97" s="16"/>
      <c r="D97" s="5" t="str">
        <f t="shared" si="6"/>
        <v/>
      </c>
      <c r="E97" s="14" t="str">
        <f t="shared" si="5"/>
        <v/>
      </c>
      <c r="F97" s="14" t="e">
        <f t="shared" si="7"/>
        <v>#VALUE!</v>
      </c>
      <c r="I97" s="1"/>
      <c r="J97" s="1"/>
      <c r="N97" s="2"/>
    </row>
    <row r="98" spans="1:14" x14ac:dyDescent="0.25">
      <c r="A98" s="4">
        <v>88</v>
      </c>
      <c r="B98" s="21"/>
      <c r="C98" s="16"/>
      <c r="D98" s="5" t="str">
        <f t="shared" si="6"/>
        <v/>
      </c>
      <c r="E98" s="14" t="str">
        <f t="shared" si="5"/>
        <v/>
      </c>
      <c r="F98" s="14" t="e">
        <f t="shared" si="7"/>
        <v>#VALUE!</v>
      </c>
      <c r="I98" s="1"/>
      <c r="J98" s="1"/>
      <c r="N98" s="2"/>
    </row>
    <row r="99" spans="1:14" x14ac:dyDescent="0.25">
      <c r="A99" s="4">
        <v>89</v>
      </c>
      <c r="B99" s="21"/>
      <c r="C99" s="16"/>
      <c r="D99" s="5" t="str">
        <f t="shared" si="6"/>
        <v/>
      </c>
      <c r="E99" s="14" t="str">
        <f t="shared" si="5"/>
        <v/>
      </c>
      <c r="F99" s="14" t="e">
        <f t="shared" si="7"/>
        <v>#VALUE!</v>
      </c>
      <c r="I99" s="1"/>
      <c r="J99" s="1"/>
      <c r="N99" s="2"/>
    </row>
    <row r="100" spans="1:14" x14ac:dyDescent="0.25">
      <c r="A100" s="4">
        <v>90</v>
      </c>
      <c r="B100" s="21"/>
      <c r="C100" s="16"/>
      <c r="D100" s="5" t="str">
        <f t="shared" si="6"/>
        <v/>
      </c>
      <c r="E100" s="14" t="str">
        <f t="shared" si="5"/>
        <v/>
      </c>
      <c r="F100" s="14" t="e">
        <f t="shared" si="7"/>
        <v>#VALUE!</v>
      </c>
      <c r="I100" s="1"/>
      <c r="J100" s="1"/>
      <c r="N100" s="2"/>
    </row>
    <row r="101" spans="1:14" x14ac:dyDescent="0.25">
      <c r="I101" s="1"/>
      <c r="J101" s="1"/>
      <c r="N101" s="2"/>
    </row>
    <row r="102" spans="1:14" s="8" customFormat="1" ht="18.75" x14ac:dyDescent="0.3">
      <c r="A102" s="7"/>
      <c r="B102" s="7"/>
      <c r="F102" s="9"/>
      <c r="I102" s="7"/>
    </row>
    <row r="103" spans="1:14" s="8" customFormat="1" ht="18.75" x14ac:dyDescent="0.3">
      <c r="A103" s="7"/>
      <c r="B103" s="7"/>
      <c r="F103" s="9"/>
      <c r="I103" s="7"/>
    </row>
    <row r="104" spans="1:14" s="1" customFormat="1" x14ac:dyDescent="0.25">
      <c r="A104" s="4"/>
      <c r="B104" s="4"/>
      <c r="C104" s="4"/>
      <c r="D104" s="4"/>
      <c r="E104" s="4"/>
      <c r="F104" s="6"/>
      <c r="N104" s="3"/>
    </row>
    <row r="105" spans="1:14" x14ac:dyDescent="0.25">
      <c r="I105" s="1"/>
      <c r="J105" s="1"/>
      <c r="N105" s="2"/>
    </row>
    <row r="106" spans="1:14" x14ac:dyDescent="0.25">
      <c r="I106" s="1"/>
      <c r="J106" s="1"/>
      <c r="N106" s="2"/>
    </row>
    <row r="107" spans="1:14" x14ac:dyDescent="0.25">
      <c r="I107" s="1"/>
      <c r="J107" s="1"/>
      <c r="N107" s="2"/>
    </row>
    <row r="108" spans="1:14" x14ac:dyDescent="0.25">
      <c r="I108" s="1"/>
      <c r="J108" s="1"/>
      <c r="N108" s="2"/>
    </row>
    <row r="109" spans="1:14" x14ac:dyDescent="0.25">
      <c r="I109" s="1"/>
      <c r="J109" s="1"/>
      <c r="N109" s="2"/>
    </row>
    <row r="110" spans="1:14" x14ac:dyDescent="0.25">
      <c r="I110" s="1"/>
      <c r="J110" s="1"/>
      <c r="N110" s="2"/>
    </row>
    <row r="111" spans="1:14" x14ac:dyDescent="0.25">
      <c r="I111" s="1"/>
      <c r="J111" s="1"/>
      <c r="N111" s="2"/>
    </row>
    <row r="112" spans="1:14" x14ac:dyDescent="0.25">
      <c r="I112" s="1"/>
      <c r="J112" s="1"/>
      <c r="N112" s="2"/>
    </row>
    <row r="113" spans="1:14" x14ac:dyDescent="0.25">
      <c r="I113" s="1"/>
      <c r="J113" s="1"/>
      <c r="N113" s="2"/>
    </row>
    <row r="114" spans="1:14" x14ac:dyDescent="0.25">
      <c r="I114" s="1"/>
      <c r="J114" s="1"/>
      <c r="N114" s="2"/>
    </row>
    <row r="115" spans="1:14" x14ac:dyDescent="0.25">
      <c r="I115" s="1"/>
      <c r="J115" s="1"/>
      <c r="N115" s="2"/>
    </row>
    <row r="116" spans="1:14" x14ac:dyDescent="0.25">
      <c r="I116" s="1"/>
      <c r="J116" s="1"/>
      <c r="N116" s="2"/>
    </row>
    <row r="117" spans="1:14" x14ac:dyDescent="0.25">
      <c r="I117" s="1"/>
      <c r="J117" s="1"/>
      <c r="N117" s="2"/>
    </row>
    <row r="118" spans="1:14" s="8" customFormat="1" ht="18.75" x14ac:dyDescent="0.3">
      <c r="A118" s="7"/>
      <c r="B118" s="7"/>
      <c r="F118" s="9"/>
      <c r="I118" s="7"/>
    </row>
    <row r="119" spans="1:14" s="8" customFormat="1" ht="18.75" x14ac:dyDescent="0.3">
      <c r="A119" s="7"/>
      <c r="B119" s="7"/>
      <c r="F119" s="9"/>
      <c r="I119" s="7"/>
    </row>
    <row r="120" spans="1:14" s="1" customFormat="1" x14ac:dyDescent="0.25">
      <c r="A120" s="4"/>
      <c r="B120" s="4"/>
      <c r="C120" s="4"/>
      <c r="D120" s="4"/>
      <c r="E120" s="4"/>
      <c r="F120" s="6"/>
      <c r="N120" s="3"/>
    </row>
    <row r="121" spans="1:14" x14ac:dyDescent="0.25">
      <c r="I121" s="1"/>
      <c r="J121" s="1"/>
      <c r="N121" s="2"/>
    </row>
    <row r="122" spans="1:14" x14ac:dyDescent="0.25">
      <c r="I122" s="1"/>
      <c r="J122" s="1"/>
      <c r="N122" s="2"/>
    </row>
    <row r="123" spans="1:14" x14ac:dyDescent="0.25">
      <c r="I123" s="1"/>
      <c r="J123" s="1"/>
      <c r="N123" s="2"/>
    </row>
    <row r="124" spans="1:14" x14ac:dyDescent="0.25">
      <c r="I124" s="1"/>
      <c r="J124" s="1"/>
      <c r="N124" s="2"/>
    </row>
    <row r="125" spans="1:14" x14ac:dyDescent="0.25">
      <c r="I125" s="1"/>
      <c r="J125" s="1"/>
      <c r="N125" s="2"/>
    </row>
    <row r="126" spans="1:14" x14ac:dyDescent="0.25">
      <c r="I126" s="1"/>
      <c r="J126" s="1"/>
      <c r="N126" s="2"/>
    </row>
    <row r="127" spans="1:14" x14ac:dyDescent="0.25">
      <c r="I127" s="1"/>
      <c r="J127" s="1"/>
      <c r="N127" s="2"/>
    </row>
    <row r="128" spans="1:14" x14ac:dyDescent="0.25">
      <c r="I128" s="1"/>
      <c r="J128" s="1"/>
      <c r="N128" s="2"/>
    </row>
    <row r="129" spans="1:14" x14ac:dyDescent="0.25">
      <c r="I129" s="1"/>
      <c r="J129" s="1"/>
      <c r="N129" s="2"/>
    </row>
    <row r="130" spans="1:14" x14ac:dyDescent="0.25">
      <c r="I130" s="1"/>
      <c r="J130" s="1"/>
      <c r="N130" s="2"/>
    </row>
    <row r="131" spans="1:14" s="8" customFormat="1" ht="18.75" x14ac:dyDescent="0.3">
      <c r="A131" s="7"/>
      <c r="B131" s="7"/>
      <c r="F131" s="9"/>
      <c r="I131" s="7"/>
    </row>
    <row r="132" spans="1:14" s="8" customFormat="1" ht="18.75" x14ac:dyDescent="0.3">
      <c r="A132" s="7"/>
      <c r="B132" s="7"/>
      <c r="F132" s="9"/>
      <c r="I132" s="7"/>
    </row>
    <row r="133" spans="1:14" s="1" customFormat="1" x14ac:dyDescent="0.25">
      <c r="A133" s="4"/>
      <c r="B133" s="4"/>
      <c r="C133" s="4"/>
      <c r="D133" s="4"/>
      <c r="E133" s="4"/>
      <c r="F133" s="6"/>
      <c r="N133" s="3"/>
    </row>
    <row r="134" spans="1:14" x14ac:dyDescent="0.25">
      <c r="I134" s="1"/>
      <c r="J134" s="1"/>
      <c r="N134" s="2"/>
    </row>
    <row r="135" spans="1:14" x14ac:dyDescent="0.25">
      <c r="I135" s="1"/>
      <c r="J135" s="1"/>
      <c r="N135" s="2"/>
    </row>
    <row r="136" spans="1:14" x14ac:dyDescent="0.25">
      <c r="I136" s="1"/>
      <c r="J136" s="1"/>
      <c r="N136" s="2"/>
    </row>
    <row r="137" spans="1:14" x14ac:dyDescent="0.25">
      <c r="I137" s="1"/>
      <c r="J137" s="1"/>
      <c r="N137" s="2"/>
    </row>
    <row r="138" spans="1:14" x14ac:dyDescent="0.25">
      <c r="I138" s="1"/>
      <c r="J138" s="1"/>
      <c r="N138" s="2"/>
    </row>
    <row r="139" spans="1:14" x14ac:dyDescent="0.25">
      <c r="I139" s="1"/>
      <c r="J139" s="1"/>
      <c r="N139" s="2"/>
    </row>
    <row r="140" spans="1:14" x14ac:dyDescent="0.25">
      <c r="I140" s="1"/>
      <c r="J140" s="1"/>
      <c r="N140" s="2"/>
    </row>
    <row r="141" spans="1:14" x14ac:dyDescent="0.25">
      <c r="I141" s="1"/>
      <c r="J141" s="1"/>
      <c r="N141" s="2"/>
    </row>
    <row r="142" spans="1:14" x14ac:dyDescent="0.25">
      <c r="I142" s="1"/>
      <c r="J142" s="1"/>
      <c r="N142" s="2"/>
    </row>
    <row r="143" spans="1:14" x14ac:dyDescent="0.25">
      <c r="I143" s="1"/>
      <c r="J143" s="1"/>
      <c r="N143" s="2"/>
    </row>
    <row r="144" spans="1:14" x14ac:dyDescent="0.25">
      <c r="I144" s="1"/>
      <c r="J144" s="1"/>
      <c r="N144" s="2"/>
    </row>
    <row r="145" spans="9:14" x14ac:dyDescent="0.25">
      <c r="I145" s="1"/>
      <c r="J145" s="1"/>
      <c r="N145" s="2"/>
    </row>
    <row r="146" spans="9:14" x14ac:dyDescent="0.25">
      <c r="I146" s="1"/>
      <c r="J146" s="1"/>
      <c r="N146" s="2"/>
    </row>
    <row r="147" spans="9:14" x14ac:dyDescent="0.25">
      <c r="I147" s="1"/>
      <c r="J147" s="1"/>
      <c r="N147" s="2"/>
    </row>
    <row r="148" spans="9:14" x14ac:dyDescent="0.25">
      <c r="I148" s="1"/>
      <c r="J148" s="1"/>
      <c r="N148" s="2"/>
    </row>
    <row r="149" spans="9:14" x14ac:dyDescent="0.25">
      <c r="I149" s="1"/>
      <c r="J149" s="1"/>
      <c r="N149" s="2"/>
    </row>
    <row r="150" spans="9:14" x14ac:dyDescent="0.25">
      <c r="I150" s="1"/>
      <c r="J150" s="1"/>
      <c r="N150" s="2"/>
    </row>
    <row r="151" spans="9:14" x14ac:dyDescent="0.25">
      <c r="I151" s="1"/>
      <c r="J151" s="1"/>
      <c r="N151" s="2"/>
    </row>
    <row r="152" spans="9:14" x14ac:dyDescent="0.25">
      <c r="I152" s="1"/>
      <c r="J152" s="1"/>
      <c r="N152" s="2"/>
    </row>
    <row r="153" spans="9:14" x14ac:dyDescent="0.25">
      <c r="I153" s="1"/>
      <c r="J153" s="1"/>
      <c r="N153" s="2"/>
    </row>
    <row r="154" spans="9:14" x14ac:dyDescent="0.25">
      <c r="I154" s="1"/>
      <c r="J154" s="1"/>
      <c r="N154" s="2"/>
    </row>
    <row r="155" spans="9:14" x14ac:dyDescent="0.25">
      <c r="I155" s="1"/>
      <c r="J155" s="1"/>
      <c r="N155" s="2"/>
    </row>
    <row r="156" spans="9:14" x14ac:dyDescent="0.25">
      <c r="I156" s="1"/>
      <c r="J156" s="1"/>
      <c r="N156" s="2"/>
    </row>
    <row r="157" spans="9:14" x14ac:dyDescent="0.25">
      <c r="I157" s="1"/>
      <c r="J157" s="1"/>
      <c r="N157" s="2"/>
    </row>
    <row r="158" spans="9:14" x14ac:dyDescent="0.25">
      <c r="I158" s="1"/>
      <c r="J158" s="1"/>
      <c r="N158" s="2"/>
    </row>
    <row r="159" spans="9:14" x14ac:dyDescent="0.25">
      <c r="I159" s="1"/>
      <c r="J159" s="1"/>
      <c r="N159" s="2"/>
    </row>
    <row r="160" spans="9:14" x14ac:dyDescent="0.25">
      <c r="I160" s="1"/>
      <c r="J160" s="1"/>
      <c r="N160" s="2"/>
    </row>
    <row r="161" spans="1:14" x14ac:dyDescent="0.25">
      <c r="I161" s="1"/>
      <c r="J161" s="1"/>
      <c r="N161" s="2"/>
    </row>
    <row r="162" spans="1:14" x14ac:dyDescent="0.25">
      <c r="I162" s="1"/>
      <c r="J162" s="1"/>
      <c r="N162" s="2"/>
    </row>
    <row r="163" spans="1:14" s="8" customFormat="1" ht="18.75" x14ac:dyDescent="0.3">
      <c r="A163" s="7"/>
      <c r="B163" s="7"/>
      <c r="F163" s="9"/>
      <c r="I163" s="7"/>
    </row>
    <row r="164" spans="1:14" s="8" customFormat="1" ht="18.75" x14ac:dyDescent="0.3">
      <c r="A164" s="7"/>
      <c r="B164" s="7"/>
      <c r="F164" s="9"/>
      <c r="I164" s="7"/>
    </row>
    <row r="165" spans="1:14" s="1" customFormat="1" x14ac:dyDescent="0.25">
      <c r="A165" s="4"/>
      <c r="B165" s="4"/>
      <c r="C165" s="4"/>
      <c r="D165" s="4"/>
      <c r="E165" s="4"/>
      <c r="F165" s="6"/>
      <c r="N165" s="3"/>
    </row>
    <row r="166" spans="1:14" x14ac:dyDescent="0.25">
      <c r="I166" s="1"/>
      <c r="J166" s="1"/>
      <c r="N166" s="2"/>
    </row>
    <row r="167" spans="1:14" x14ac:dyDescent="0.25">
      <c r="I167" s="1"/>
      <c r="J167" s="1"/>
      <c r="N167" s="2"/>
    </row>
    <row r="168" spans="1:14" x14ac:dyDescent="0.25">
      <c r="I168" s="1"/>
      <c r="J168" s="1"/>
      <c r="N168" s="2"/>
    </row>
    <row r="169" spans="1:14" x14ac:dyDescent="0.25">
      <c r="I169" s="1"/>
      <c r="J169" s="1"/>
      <c r="N169" s="2"/>
    </row>
    <row r="170" spans="1:14" x14ac:dyDescent="0.25">
      <c r="I170" s="1"/>
      <c r="J170" s="1"/>
      <c r="N170" s="2"/>
    </row>
    <row r="171" spans="1:14" x14ac:dyDescent="0.25">
      <c r="I171" s="1"/>
      <c r="J171" s="1"/>
      <c r="N171" s="2"/>
    </row>
    <row r="172" spans="1:14" x14ac:dyDescent="0.25">
      <c r="I172" s="1"/>
      <c r="J172" s="1"/>
      <c r="N172" s="2"/>
    </row>
    <row r="173" spans="1:14" x14ac:dyDescent="0.25">
      <c r="I173" s="1"/>
      <c r="J173" s="1"/>
      <c r="N173" s="2"/>
    </row>
    <row r="174" spans="1:14" x14ac:dyDescent="0.25">
      <c r="I174" s="1"/>
      <c r="J174" s="1"/>
      <c r="N174" s="2"/>
    </row>
    <row r="175" spans="1:14" x14ac:dyDescent="0.25">
      <c r="I175" s="1"/>
      <c r="J175" s="1"/>
      <c r="N175" s="2"/>
    </row>
    <row r="176" spans="1:14" x14ac:dyDescent="0.25">
      <c r="I176" s="1"/>
      <c r="J176" s="1"/>
      <c r="N176" s="2"/>
    </row>
    <row r="177" spans="9:14" x14ac:dyDescent="0.25">
      <c r="I177" s="1"/>
      <c r="J177" s="1"/>
      <c r="N177" s="2"/>
    </row>
    <row r="178" spans="9:14" x14ac:dyDescent="0.25">
      <c r="I178" s="1"/>
      <c r="J178" s="1"/>
      <c r="N178" s="2"/>
    </row>
    <row r="179" spans="9:14" x14ac:dyDescent="0.25">
      <c r="I179" s="1"/>
      <c r="J179" s="1"/>
      <c r="N179" s="2"/>
    </row>
    <row r="180" spans="9:14" x14ac:dyDescent="0.25">
      <c r="I180" s="1"/>
      <c r="J180" s="1"/>
      <c r="N180" s="2"/>
    </row>
    <row r="181" spans="9:14" x14ac:dyDescent="0.25">
      <c r="I181" s="1"/>
      <c r="J181" s="1"/>
      <c r="N181" s="2"/>
    </row>
    <row r="182" spans="9:14" x14ac:dyDescent="0.25">
      <c r="I182" s="1"/>
      <c r="J182" s="1"/>
      <c r="N182" s="2"/>
    </row>
    <row r="183" spans="9:14" x14ac:dyDescent="0.25">
      <c r="I183" s="1"/>
      <c r="J183" s="1"/>
      <c r="N183" s="2"/>
    </row>
    <row r="184" spans="9:14" x14ac:dyDescent="0.25">
      <c r="I184" s="1"/>
      <c r="J184" s="1"/>
      <c r="N184" s="2"/>
    </row>
    <row r="185" spans="9:14" x14ac:dyDescent="0.25">
      <c r="I185" s="1"/>
      <c r="J185" s="1"/>
      <c r="N185" s="2"/>
    </row>
    <row r="186" spans="9:14" x14ac:dyDescent="0.25">
      <c r="I186" s="1"/>
      <c r="J186" s="1"/>
      <c r="N186" s="2"/>
    </row>
    <row r="187" spans="9:14" x14ac:dyDescent="0.25">
      <c r="I187" s="1"/>
      <c r="J187" s="1"/>
      <c r="N187" s="2"/>
    </row>
    <row r="188" spans="9:14" x14ac:dyDescent="0.25">
      <c r="I188" s="1"/>
      <c r="J188" s="1"/>
      <c r="N188" s="2"/>
    </row>
    <row r="189" spans="9:14" x14ac:dyDescent="0.25">
      <c r="I189" s="1"/>
      <c r="J189" s="1"/>
      <c r="N189" s="2"/>
    </row>
    <row r="190" spans="9:14" x14ac:dyDescent="0.25">
      <c r="I190" s="1"/>
      <c r="J190" s="1"/>
      <c r="N190" s="2"/>
    </row>
    <row r="191" spans="9:14" x14ac:dyDescent="0.25">
      <c r="I191" s="1"/>
      <c r="J191" s="1"/>
      <c r="N191" s="2"/>
    </row>
    <row r="192" spans="9:14" x14ac:dyDescent="0.25">
      <c r="I192" s="1"/>
      <c r="J192" s="1"/>
      <c r="N192" s="2"/>
    </row>
    <row r="193" spans="1:14" x14ac:dyDescent="0.25">
      <c r="I193" s="1"/>
      <c r="J193" s="1"/>
      <c r="N193" s="2"/>
    </row>
    <row r="194" spans="1:14" s="8" customFormat="1" ht="18.75" x14ac:dyDescent="0.3">
      <c r="A194" s="7"/>
      <c r="B194" s="7"/>
      <c r="F194" s="9"/>
      <c r="I194" s="7"/>
    </row>
    <row r="195" spans="1:14" s="8" customFormat="1" ht="18.75" x14ac:dyDescent="0.3">
      <c r="A195" s="7"/>
      <c r="B195" s="7"/>
      <c r="F195" s="9"/>
      <c r="I195" s="7"/>
    </row>
    <row r="196" spans="1:14" s="1" customFormat="1" x14ac:dyDescent="0.25">
      <c r="A196" s="4"/>
      <c r="B196" s="4"/>
      <c r="C196" s="4"/>
      <c r="D196" s="4"/>
      <c r="E196" s="4"/>
      <c r="F196" s="6"/>
      <c r="N196" s="3"/>
    </row>
    <row r="197" spans="1:14" x14ac:dyDescent="0.25">
      <c r="I197" s="1"/>
      <c r="J197" s="1"/>
      <c r="N197" s="2"/>
    </row>
    <row r="198" spans="1:14" x14ac:dyDescent="0.25">
      <c r="I198" s="1"/>
      <c r="J198" s="1"/>
      <c r="N198" s="2"/>
    </row>
    <row r="199" spans="1:14" x14ac:dyDescent="0.25">
      <c r="I199" s="1"/>
      <c r="J199" s="1"/>
      <c r="N199" s="2"/>
    </row>
    <row r="200" spans="1:14" x14ac:dyDescent="0.25">
      <c r="I200" s="1"/>
      <c r="J200" s="1"/>
      <c r="N200" s="2"/>
    </row>
    <row r="201" spans="1:14" x14ac:dyDescent="0.25">
      <c r="I201" s="1"/>
      <c r="J201" s="1"/>
      <c r="N201" s="2"/>
    </row>
    <row r="202" spans="1:14" x14ac:dyDescent="0.25">
      <c r="I202" s="1"/>
      <c r="J202" s="1"/>
      <c r="N202" s="2"/>
    </row>
    <row r="203" spans="1:14" x14ac:dyDescent="0.25">
      <c r="I203" s="1"/>
      <c r="J203" s="1"/>
      <c r="N203" s="2"/>
    </row>
    <row r="204" spans="1:14" x14ac:dyDescent="0.25">
      <c r="I204" s="1"/>
      <c r="J204" s="1"/>
      <c r="N204" s="2"/>
    </row>
    <row r="205" spans="1:14" x14ac:dyDescent="0.25">
      <c r="I205" s="1"/>
      <c r="J205" s="1"/>
      <c r="N205" s="2"/>
    </row>
    <row r="206" spans="1:14" x14ac:dyDescent="0.25">
      <c r="I206" s="1"/>
      <c r="J206" s="1"/>
      <c r="N206" s="2"/>
    </row>
    <row r="207" spans="1:14" x14ac:dyDescent="0.25">
      <c r="I207" s="1"/>
      <c r="J207" s="1"/>
      <c r="N207" s="2"/>
    </row>
    <row r="208" spans="1:14" x14ac:dyDescent="0.25">
      <c r="I208" s="1"/>
      <c r="J208" s="1"/>
      <c r="N208" s="2"/>
    </row>
    <row r="209" spans="1:14" x14ac:dyDescent="0.25">
      <c r="I209" s="1"/>
      <c r="J209" s="1"/>
      <c r="N209" s="2"/>
    </row>
    <row r="210" spans="1:14" x14ac:dyDescent="0.25">
      <c r="I210" s="1"/>
      <c r="J210" s="1"/>
      <c r="N210" s="2"/>
    </row>
    <row r="211" spans="1:14" x14ac:dyDescent="0.25">
      <c r="I211" s="1"/>
      <c r="J211" s="1"/>
      <c r="N211" s="2"/>
    </row>
    <row r="212" spans="1:14" x14ac:dyDescent="0.25">
      <c r="I212" s="1"/>
      <c r="J212" s="1"/>
      <c r="N212" s="2"/>
    </row>
    <row r="213" spans="1:14" x14ac:dyDescent="0.25">
      <c r="I213" s="1"/>
      <c r="J213" s="1"/>
      <c r="N213" s="2"/>
    </row>
    <row r="214" spans="1:14" x14ac:dyDescent="0.25">
      <c r="I214" s="1"/>
      <c r="J214" s="1"/>
      <c r="N214" s="2"/>
    </row>
    <row r="215" spans="1:14" x14ac:dyDescent="0.25">
      <c r="I215" s="1"/>
      <c r="J215" s="1"/>
      <c r="N215" s="2"/>
    </row>
    <row r="216" spans="1:14" x14ac:dyDescent="0.25">
      <c r="I216" s="1"/>
      <c r="J216" s="1"/>
      <c r="N216" s="2"/>
    </row>
    <row r="217" spans="1:14" x14ac:dyDescent="0.25">
      <c r="I217" s="1"/>
      <c r="J217" s="1"/>
      <c r="N217" s="2"/>
    </row>
    <row r="218" spans="1:14" x14ac:dyDescent="0.25">
      <c r="I218" s="1"/>
      <c r="J218" s="1"/>
      <c r="N218" s="2"/>
    </row>
    <row r="219" spans="1:14" s="8" customFormat="1" ht="18.75" x14ac:dyDescent="0.3">
      <c r="A219" s="7"/>
      <c r="B219" s="7"/>
      <c r="F219" s="9"/>
      <c r="I219" s="7"/>
    </row>
    <row r="220" spans="1:14" s="8" customFormat="1" ht="18.75" x14ac:dyDescent="0.3">
      <c r="A220" s="7"/>
      <c r="B220" s="7"/>
      <c r="F220" s="9"/>
      <c r="I220" s="7"/>
    </row>
    <row r="221" spans="1:14" s="1" customFormat="1" x14ac:dyDescent="0.25">
      <c r="A221" s="4"/>
      <c r="B221" s="4"/>
      <c r="C221" s="4"/>
      <c r="D221" s="4"/>
      <c r="E221" s="4"/>
      <c r="F221" s="6"/>
      <c r="N221" s="3"/>
    </row>
    <row r="222" spans="1:14" x14ac:dyDescent="0.25">
      <c r="I222" s="1"/>
      <c r="J222" s="1"/>
      <c r="N222" s="2"/>
    </row>
    <row r="223" spans="1:14" x14ac:dyDescent="0.25">
      <c r="I223" s="1"/>
      <c r="J223" s="1"/>
      <c r="N223" s="2"/>
    </row>
    <row r="224" spans="1:14" x14ac:dyDescent="0.25">
      <c r="I224" s="1"/>
      <c r="J224" s="1"/>
      <c r="N224" s="2"/>
    </row>
    <row r="225" spans="9:14" x14ac:dyDescent="0.25">
      <c r="I225" s="1"/>
      <c r="J225" s="1"/>
      <c r="N225" s="2"/>
    </row>
    <row r="226" spans="9:14" x14ac:dyDescent="0.25">
      <c r="I226" s="1"/>
      <c r="J226" s="1"/>
      <c r="N226" s="2"/>
    </row>
    <row r="227" spans="9:14" x14ac:dyDescent="0.25">
      <c r="I227" s="1"/>
      <c r="J227" s="1"/>
      <c r="N227" s="2"/>
    </row>
    <row r="228" spans="9:14" x14ac:dyDescent="0.25">
      <c r="I228" s="1"/>
      <c r="J228" s="1"/>
      <c r="N228" s="2"/>
    </row>
    <row r="229" spans="9:14" x14ac:dyDescent="0.25">
      <c r="I229" s="1"/>
      <c r="J229" s="1"/>
      <c r="N229" s="2"/>
    </row>
    <row r="230" spans="9:14" x14ac:dyDescent="0.25">
      <c r="I230" s="1"/>
      <c r="J230" s="1"/>
      <c r="N230" s="2"/>
    </row>
    <row r="231" spans="9:14" x14ac:dyDescent="0.25">
      <c r="I231" s="1"/>
      <c r="J231" s="1"/>
      <c r="N231" s="2"/>
    </row>
    <row r="232" spans="9:14" x14ac:dyDescent="0.25">
      <c r="I232" s="1"/>
      <c r="J232" s="1"/>
      <c r="N232" s="2"/>
    </row>
    <row r="233" spans="9:14" x14ac:dyDescent="0.25">
      <c r="I233" s="1"/>
      <c r="J233" s="1"/>
      <c r="N233" s="2"/>
    </row>
    <row r="234" spans="9:14" x14ac:dyDescent="0.25">
      <c r="I234" s="1"/>
      <c r="J234" s="1"/>
      <c r="N234" s="2"/>
    </row>
    <row r="235" spans="9:14" x14ac:dyDescent="0.25">
      <c r="I235" s="1"/>
      <c r="J235" s="1"/>
      <c r="N235" s="2"/>
    </row>
    <row r="236" spans="9:14" x14ac:dyDescent="0.25">
      <c r="I236" s="1"/>
      <c r="J236" s="1"/>
      <c r="N236" s="2"/>
    </row>
    <row r="237" spans="9:14" x14ac:dyDescent="0.25">
      <c r="I237" s="1"/>
      <c r="J237" s="1"/>
      <c r="N237" s="2"/>
    </row>
    <row r="238" spans="9:14" x14ac:dyDescent="0.25">
      <c r="I238" s="1"/>
      <c r="J238" s="1"/>
      <c r="N238" s="2"/>
    </row>
    <row r="239" spans="9:14" x14ac:dyDescent="0.25">
      <c r="I239" s="1"/>
      <c r="J239" s="1"/>
      <c r="N239" s="2"/>
    </row>
    <row r="240" spans="9:14" x14ac:dyDescent="0.25">
      <c r="I240" s="1"/>
      <c r="J240" s="1"/>
      <c r="N240" s="2"/>
    </row>
    <row r="241" spans="1:14" x14ac:dyDescent="0.25">
      <c r="I241" s="1"/>
      <c r="J241" s="1"/>
      <c r="N241" s="2"/>
    </row>
    <row r="242" spans="1:14" x14ac:dyDescent="0.25">
      <c r="I242" s="1"/>
      <c r="J242" s="1"/>
      <c r="N242" s="2"/>
    </row>
    <row r="243" spans="1:14" x14ac:dyDescent="0.25">
      <c r="I243" s="1"/>
      <c r="J243" s="1"/>
      <c r="N243" s="2"/>
    </row>
    <row r="244" spans="1:14" s="8" customFormat="1" ht="18.75" x14ac:dyDescent="0.3">
      <c r="A244" s="7"/>
      <c r="B244" s="7"/>
      <c r="F244" s="9"/>
      <c r="I244" s="7"/>
    </row>
    <row r="245" spans="1:14" s="8" customFormat="1" ht="18.75" x14ac:dyDescent="0.3">
      <c r="A245" s="7"/>
      <c r="B245" s="7"/>
      <c r="F245" s="9"/>
      <c r="I245" s="7"/>
    </row>
    <row r="246" spans="1:14" s="1" customFormat="1" x14ac:dyDescent="0.25">
      <c r="A246" s="4"/>
      <c r="B246" s="4"/>
      <c r="C246" s="4"/>
      <c r="D246" s="4"/>
      <c r="E246" s="4"/>
      <c r="F246" s="6"/>
      <c r="N246" s="3"/>
    </row>
    <row r="247" spans="1:14" x14ac:dyDescent="0.25">
      <c r="I247" s="1"/>
      <c r="J247" s="1"/>
      <c r="N247" s="2"/>
    </row>
    <row r="248" spans="1:14" x14ac:dyDescent="0.25">
      <c r="I248" s="1"/>
      <c r="J248" s="1"/>
      <c r="N248" s="2"/>
    </row>
    <row r="249" spans="1:14" x14ac:dyDescent="0.25">
      <c r="I249" s="1"/>
      <c r="J249" s="1"/>
      <c r="N249" s="2"/>
    </row>
    <row r="250" spans="1:14" x14ac:dyDescent="0.25">
      <c r="I250" s="1"/>
      <c r="J250" s="1"/>
      <c r="N250" s="2"/>
    </row>
    <row r="251" spans="1:14" x14ac:dyDescent="0.25">
      <c r="I251" s="1"/>
      <c r="J251" s="1"/>
      <c r="N251" s="2"/>
    </row>
    <row r="252" spans="1:14" x14ac:dyDescent="0.25">
      <c r="I252" s="1"/>
      <c r="J252" s="1"/>
      <c r="N252" s="2"/>
    </row>
    <row r="253" spans="1:14" x14ac:dyDescent="0.25">
      <c r="I253" s="1"/>
      <c r="J253" s="1"/>
      <c r="N253" s="2"/>
    </row>
    <row r="254" spans="1:14" x14ac:dyDescent="0.25">
      <c r="I254" s="1"/>
      <c r="J254" s="1"/>
      <c r="N254" s="2"/>
    </row>
    <row r="255" spans="1:14" x14ac:dyDescent="0.25">
      <c r="I255" s="1"/>
      <c r="J255" s="1"/>
      <c r="N255" s="2"/>
    </row>
    <row r="256" spans="1:14" x14ac:dyDescent="0.25">
      <c r="I256" s="1"/>
      <c r="J256" s="1"/>
      <c r="N256" s="2"/>
    </row>
    <row r="257" spans="1:14" x14ac:dyDescent="0.25">
      <c r="I257" s="1"/>
      <c r="J257" s="1"/>
      <c r="N257" s="2"/>
    </row>
    <row r="258" spans="1:14" x14ac:dyDescent="0.25">
      <c r="I258" s="1"/>
      <c r="J258" s="1"/>
      <c r="N258" s="2"/>
    </row>
    <row r="259" spans="1:14" x14ac:dyDescent="0.25">
      <c r="I259" s="1"/>
      <c r="J259" s="1"/>
      <c r="N259" s="2"/>
    </row>
    <row r="260" spans="1:14" x14ac:dyDescent="0.25">
      <c r="I260" s="1"/>
      <c r="J260" s="1"/>
      <c r="N260" s="2"/>
    </row>
    <row r="261" spans="1:14" x14ac:dyDescent="0.25">
      <c r="I261" s="1"/>
      <c r="J261" s="1"/>
      <c r="N261" s="2"/>
    </row>
    <row r="262" spans="1:14" x14ac:dyDescent="0.25">
      <c r="I262" s="1"/>
      <c r="J262" s="1"/>
      <c r="N262" s="2"/>
    </row>
    <row r="263" spans="1:14" x14ac:dyDescent="0.25">
      <c r="I263" s="1"/>
      <c r="J263" s="1"/>
      <c r="N263" s="2"/>
    </row>
    <row r="264" spans="1:14" x14ac:dyDescent="0.25">
      <c r="I264" s="1"/>
      <c r="J264" s="1"/>
      <c r="N264" s="2"/>
    </row>
    <row r="265" spans="1:14" x14ac:dyDescent="0.25">
      <c r="I265" s="1"/>
      <c r="J265" s="1"/>
      <c r="N265" s="2"/>
    </row>
    <row r="266" spans="1:14" x14ac:dyDescent="0.25">
      <c r="I266" s="1"/>
      <c r="J266" s="1"/>
      <c r="N266" s="2"/>
    </row>
    <row r="267" spans="1:14" x14ac:dyDescent="0.25">
      <c r="I267" s="1"/>
      <c r="J267" s="1"/>
      <c r="N267" s="2"/>
    </row>
    <row r="268" spans="1:14" x14ac:dyDescent="0.25">
      <c r="I268" s="1"/>
      <c r="J268" s="1"/>
      <c r="N268" s="2"/>
    </row>
    <row r="269" spans="1:14" s="8" customFormat="1" ht="18.75" x14ac:dyDescent="0.3">
      <c r="A269" s="7"/>
      <c r="B269" s="7"/>
      <c r="F269" s="9"/>
      <c r="I269" s="7"/>
    </row>
    <row r="270" spans="1:14" s="8" customFormat="1" ht="18.75" x14ac:dyDescent="0.3">
      <c r="A270" s="7"/>
      <c r="B270" s="7"/>
      <c r="F270" s="9"/>
      <c r="I270" s="7"/>
    </row>
    <row r="271" spans="1:14" s="1" customFormat="1" x14ac:dyDescent="0.25">
      <c r="A271" s="4"/>
      <c r="B271" s="4"/>
      <c r="C271" s="4"/>
      <c r="D271" s="4"/>
      <c r="E271" s="4"/>
      <c r="F271" s="6"/>
      <c r="N271" s="3"/>
    </row>
    <row r="272" spans="1:14" x14ac:dyDescent="0.25">
      <c r="I272" s="1"/>
      <c r="J272" s="1"/>
      <c r="N272" s="2"/>
    </row>
    <row r="273" spans="9:14" x14ac:dyDescent="0.25">
      <c r="I273" s="1"/>
      <c r="J273" s="1"/>
      <c r="N273" s="2"/>
    </row>
    <row r="274" spans="9:14" x14ac:dyDescent="0.25">
      <c r="I274" s="1"/>
      <c r="J274" s="1"/>
      <c r="N274" s="2"/>
    </row>
    <row r="275" spans="9:14" x14ac:dyDescent="0.25">
      <c r="I275" s="1"/>
      <c r="J275" s="1"/>
      <c r="N275" s="2"/>
    </row>
    <row r="276" spans="9:14" x14ac:dyDescent="0.25">
      <c r="I276" s="1"/>
      <c r="J276" s="1"/>
      <c r="N276" s="2"/>
    </row>
    <row r="277" spans="9:14" x14ac:dyDescent="0.25">
      <c r="I277" s="1"/>
      <c r="J277" s="1"/>
      <c r="N277" s="2"/>
    </row>
    <row r="278" spans="9:14" x14ac:dyDescent="0.25">
      <c r="I278" s="1"/>
      <c r="J278" s="1"/>
      <c r="N278" s="2"/>
    </row>
    <row r="279" spans="9:14" x14ac:dyDescent="0.25">
      <c r="I279" s="1"/>
      <c r="J279" s="1"/>
      <c r="N279" s="2"/>
    </row>
    <row r="280" spans="9:14" x14ac:dyDescent="0.25">
      <c r="I280" s="1"/>
      <c r="J280" s="1"/>
      <c r="N280" s="2"/>
    </row>
    <row r="281" spans="9:14" x14ac:dyDescent="0.25">
      <c r="I281" s="1"/>
      <c r="J281" s="1"/>
      <c r="N281" s="2"/>
    </row>
    <row r="282" spans="9:14" x14ac:dyDescent="0.25">
      <c r="I282" s="1"/>
      <c r="J282" s="1"/>
      <c r="N282" s="2"/>
    </row>
    <row r="283" spans="9:14" x14ac:dyDescent="0.25">
      <c r="I283" s="1"/>
      <c r="J283" s="1"/>
      <c r="N283" s="2"/>
    </row>
    <row r="284" spans="9:14" x14ac:dyDescent="0.25">
      <c r="I284" s="1"/>
      <c r="J284" s="1"/>
      <c r="N284" s="2"/>
    </row>
    <row r="285" spans="9:14" x14ac:dyDescent="0.25">
      <c r="I285" s="1"/>
      <c r="J285" s="1"/>
      <c r="N285" s="2"/>
    </row>
    <row r="286" spans="9:14" x14ac:dyDescent="0.25">
      <c r="I286" s="1"/>
      <c r="J286" s="1"/>
      <c r="N286" s="2"/>
    </row>
    <row r="287" spans="9:14" x14ac:dyDescent="0.25">
      <c r="I287" s="1"/>
      <c r="J287" s="1"/>
      <c r="N287" s="2"/>
    </row>
    <row r="288" spans="9:14" x14ac:dyDescent="0.25">
      <c r="I288" s="1"/>
      <c r="J288" s="1"/>
      <c r="N288" s="2"/>
    </row>
    <row r="289" spans="1:14" x14ac:dyDescent="0.25">
      <c r="I289" s="1"/>
      <c r="J289" s="1"/>
      <c r="N289" s="2"/>
    </row>
    <row r="290" spans="1:14" x14ac:dyDescent="0.25">
      <c r="I290" s="1"/>
      <c r="J290" s="1"/>
      <c r="N290" s="2"/>
    </row>
    <row r="291" spans="1:14" x14ac:dyDescent="0.25">
      <c r="I291" s="1"/>
      <c r="J291" s="1"/>
      <c r="N291" s="2"/>
    </row>
    <row r="292" spans="1:14" x14ac:dyDescent="0.25">
      <c r="I292" s="1"/>
      <c r="J292" s="1"/>
      <c r="N292" s="2"/>
    </row>
    <row r="293" spans="1:14" x14ac:dyDescent="0.25">
      <c r="I293" s="1"/>
      <c r="J293" s="1"/>
      <c r="N293" s="2"/>
    </row>
    <row r="294" spans="1:14" s="8" customFormat="1" ht="18.75" x14ac:dyDescent="0.3">
      <c r="A294" s="7"/>
      <c r="B294" s="7"/>
      <c r="F294" s="9"/>
      <c r="I294" s="7"/>
    </row>
    <row r="295" spans="1:14" s="8" customFormat="1" ht="18.75" x14ac:dyDescent="0.3">
      <c r="A295" s="7"/>
      <c r="B295" s="7"/>
      <c r="F295" s="9"/>
      <c r="I295" s="7"/>
    </row>
    <row r="296" spans="1:14" s="1" customFormat="1" x14ac:dyDescent="0.25">
      <c r="A296" s="4"/>
      <c r="B296" s="4"/>
      <c r="C296" s="4"/>
      <c r="D296" s="4"/>
      <c r="E296" s="4"/>
      <c r="F296" s="6"/>
      <c r="N296" s="3"/>
    </row>
    <row r="297" spans="1:14" x14ac:dyDescent="0.25">
      <c r="I297" s="1"/>
      <c r="J297" s="1"/>
      <c r="N297" s="2"/>
    </row>
    <row r="298" spans="1:14" x14ac:dyDescent="0.25">
      <c r="I298" s="1"/>
      <c r="J298" s="1"/>
      <c r="N298" s="2"/>
    </row>
    <row r="299" spans="1:14" x14ac:dyDescent="0.25">
      <c r="I299" s="1"/>
      <c r="J299" s="1"/>
      <c r="N299" s="2"/>
    </row>
    <row r="300" spans="1:14" x14ac:dyDescent="0.25">
      <c r="I300" s="1"/>
      <c r="J300" s="1"/>
      <c r="N300" s="2"/>
    </row>
    <row r="301" spans="1:14" x14ac:dyDescent="0.25">
      <c r="I301" s="1"/>
      <c r="J301" s="1"/>
      <c r="N301" s="2"/>
    </row>
    <row r="302" spans="1:14" x14ac:dyDescent="0.25">
      <c r="I302" s="1"/>
      <c r="J302" s="1"/>
      <c r="N302" s="2"/>
    </row>
    <row r="303" spans="1:14" x14ac:dyDescent="0.25">
      <c r="I303" s="1"/>
      <c r="J303" s="1"/>
      <c r="N303" s="2"/>
    </row>
    <row r="304" spans="1:14" x14ac:dyDescent="0.25">
      <c r="I304" s="1"/>
      <c r="J304" s="1"/>
      <c r="N304" s="2"/>
    </row>
    <row r="305" spans="1:14" x14ac:dyDescent="0.25">
      <c r="I305" s="1"/>
      <c r="J305" s="1"/>
      <c r="N305" s="2"/>
    </row>
    <row r="306" spans="1:14" x14ac:dyDescent="0.25">
      <c r="I306" s="1"/>
      <c r="J306" s="1"/>
      <c r="N306" s="2"/>
    </row>
    <row r="307" spans="1:14" x14ac:dyDescent="0.25">
      <c r="I307" s="1"/>
      <c r="J307" s="1"/>
      <c r="N307" s="2"/>
    </row>
    <row r="308" spans="1:14" x14ac:dyDescent="0.25">
      <c r="I308" s="1"/>
      <c r="J308" s="1"/>
      <c r="N308" s="2"/>
    </row>
    <row r="309" spans="1:14" x14ac:dyDescent="0.25">
      <c r="I309" s="1"/>
      <c r="J309" s="1"/>
      <c r="N309" s="2"/>
    </row>
    <row r="310" spans="1:14" x14ac:dyDescent="0.25">
      <c r="I310" s="1"/>
      <c r="J310" s="1"/>
      <c r="N310" s="2"/>
    </row>
    <row r="311" spans="1:14" x14ac:dyDescent="0.25">
      <c r="I311" s="1"/>
      <c r="J311" s="1"/>
      <c r="N311" s="2"/>
    </row>
    <row r="312" spans="1:14" x14ac:dyDescent="0.25">
      <c r="I312" s="1"/>
      <c r="J312" s="1"/>
      <c r="N312" s="2"/>
    </row>
    <row r="313" spans="1:14" x14ac:dyDescent="0.25">
      <c r="I313" s="1"/>
      <c r="J313" s="1"/>
      <c r="N313" s="2"/>
    </row>
    <row r="314" spans="1:14" x14ac:dyDescent="0.25">
      <c r="I314" s="1"/>
      <c r="J314" s="1"/>
      <c r="N314" s="2"/>
    </row>
    <row r="315" spans="1:14" x14ac:dyDescent="0.25">
      <c r="I315" s="1"/>
      <c r="J315" s="1"/>
      <c r="N315" s="2"/>
    </row>
    <row r="316" spans="1:14" x14ac:dyDescent="0.25">
      <c r="I316" s="1"/>
      <c r="J316" s="1"/>
      <c r="N316" s="2"/>
    </row>
    <row r="319" spans="1:14" s="8" customFormat="1" ht="18.75" x14ac:dyDescent="0.3">
      <c r="A319" s="7"/>
      <c r="B319" s="7"/>
      <c r="F319" s="9"/>
      <c r="I319" s="7"/>
    </row>
    <row r="320" spans="1:14" s="8" customFormat="1" ht="18.75" x14ac:dyDescent="0.3">
      <c r="A320" s="7"/>
      <c r="B320" s="7"/>
      <c r="F320" s="9"/>
      <c r="I320" s="7"/>
    </row>
    <row r="321" spans="1:14" s="1" customFormat="1" x14ac:dyDescent="0.25">
      <c r="A321" s="4"/>
      <c r="B321" s="4"/>
      <c r="C321" s="4"/>
      <c r="D321" s="4"/>
      <c r="E321" s="4"/>
      <c r="F321" s="6"/>
      <c r="N321" s="3"/>
    </row>
    <row r="322" spans="1:14" x14ac:dyDescent="0.25">
      <c r="I322" s="1"/>
      <c r="J322" s="1"/>
      <c r="N322" s="2"/>
    </row>
    <row r="323" spans="1:14" x14ac:dyDescent="0.25">
      <c r="I323" s="1"/>
      <c r="J323" s="1"/>
      <c r="N323" s="2"/>
    </row>
    <row r="324" spans="1:14" x14ac:dyDescent="0.25">
      <c r="I324" s="1"/>
      <c r="J324" s="1"/>
      <c r="N324" s="2"/>
    </row>
    <row r="325" spans="1:14" x14ac:dyDescent="0.25">
      <c r="I325" s="1"/>
      <c r="J325" s="1"/>
      <c r="N325" s="2"/>
    </row>
    <row r="326" spans="1:14" x14ac:dyDescent="0.25">
      <c r="I326" s="1"/>
      <c r="J326" s="1"/>
      <c r="N326" s="2"/>
    </row>
    <row r="327" spans="1:14" x14ac:dyDescent="0.25">
      <c r="I327" s="1"/>
      <c r="J327" s="1"/>
      <c r="N327" s="2"/>
    </row>
    <row r="328" spans="1:14" x14ac:dyDescent="0.25">
      <c r="I328" s="1"/>
      <c r="J328" s="1"/>
      <c r="N328" s="2"/>
    </row>
    <row r="329" spans="1:14" x14ac:dyDescent="0.25">
      <c r="I329" s="1"/>
      <c r="J329" s="1"/>
      <c r="N329" s="2"/>
    </row>
    <row r="330" spans="1:14" x14ac:dyDescent="0.25">
      <c r="I330" s="1"/>
      <c r="J330" s="1"/>
      <c r="N330" s="2"/>
    </row>
    <row r="331" spans="1:14" x14ac:dyDescent="0.25">
      <c r="I331" s="1"/>
      <c r="J331" s="1"/>
      <c r="N331" s="2"/>
    </row>
    <row r="332" spans="1:14" x14ac:dyDescent="0.25">
      <c r="I332" s="1"/>
      <c r="J332" s="1"/>
      <c r="N332" s="2"/>
    </row>
    <row r="333" spans="1:14" x14ac:dyDescent="0.25">
      <c r="I333" s="1"/>
      <c r="J333" s="1"/>
      <c r="N333" s="2"/>
    </row>
    <row r="334" spans="1:14" x14ac:dyDescent="0.25">
      <c r="I334" s="1"/>
      <c r="J334" s="1"/>
      <c r="N334" s="2"/>
    </row>
    <row r="335" spans="1:14" x14ac:dyDescent="0.25">
      <c r="I335" s="1"/>
      <c r="J335" s="1"/>
      <c r="N335" s="2"/>
    </row>
    <row r="336" spans="1:14" x14ac:dyDescent="0.25">
      <c r="I336" s="1"/>
      <c r="J336" s="1"/>
      <c r="N336" s="2"/>
    </row>
    <row r="337" spans="1:14" x14ac:dyDescent="0.25">
      <c r="I337" s="1"/>
      <c r="J337" s="1"/>
      <c r="N337" s="2"/>
    </row>
    <row r="338" spans="1:14" x14ac:dyDescent="0.25">
      <c r="I338" s="1"/>
      <c r="J338" s="1"/>
      <c r="N338" s="2"/>
    </row>
    <row r="339" spans="1:14" x14ac:dyDescent="0.25">
      <c r="I339" s="1"/>
      <c r="J339" s="1"/>
      <c r="N339" s="2"/>
    </row>
    <row r="340" spans="1:14" x14ac:dyDescent="0.25">
      <c r="I340" s="1"/>
      <c r="J340" s="1"/>
      <c r="N340" s="2"/>
    </row>
    <row r="341" spans="1:14" x14ac:dyDescent="0.25">
      <c r="I341" s="1"/>
      <c r="J341" s="1"/>
      <c r="N341" s="2"/>
    </row>
    <row r="344" spans="1:14" s="8" customFormat="1" ht="18.75" x14ac:dyDescent="0.3">
      <c r="A344" s="7"/>
      <c r="B344" s="7"/>
      <c r="F344" s="9"/>
      <c r="I344" s="7"/>
    </row>
    <row r="345" spans="1:14" s="8" customFormat="1" ht="18.75" x14ac:dyDescent="0.3">
      <c r="A345" s="7"/>
      <c r="B345" s="7"/>
      <c r="F345" s="9"/>
      <c r="I345" s="7"/>
    </row>
    <row r="346" spans="1:14" s="1" customFormat="1" x14ac:dyDescent="0.25">
      <c r="A346" s="4"/>
      <c r="B346" s="4"/>
      <c r="C346" s="4"/>
      <c r="D346" s="4"/>
      <c r="E346" s="4"/>
      <c r="F346" s="6"/>
      <c r="N346" s="3"/>
    </row>
    <row r="347" spans="1:14" x14ac:dyDescent="0.25">
      <c r="I347" s="1"/>
      <c r="J347" s="1"/>
      <c r="N347" s="2"/>
    </row>
    <row r="348" spans="1:14" x14ac:dyDescent="0.25">
      <c r="I348" s="1"/>
      <c r="J348" s="1"/>
      <c r="N348" s="2"/>
    </row>
    <row r="349" spans="1:14" x14ac:dyDescent="0.25">
      <c r="I349" s="1"/>
      <c r="J349" s="1"/>
      <c r="N349" s="2"/>
    </row>
    <row r="350" spans="1:14" x14ac:dyDescent="0.25">
      <c r="I350" s="1"/>
      <c r="J350" s="1"/>
      <c r="N350" s="2"/>
    </row>
    <row r="351" spans="1:14" x14ac:dyDescent="0.25">
      <c r="I351" s="1"/>
      <c r="J351" s="1"/>
      <c r="N351" s="2"/>
    </row>
    <row r="352" spans="1:14" x14ac:dyDescent="0.25">
      <c r="I352" s="1"/>
      <c r="J352" s="1"/>
      <c r="N352" s="2"/>
    </row>
    <row r="353" spans="9:14" x14ac:dyDescent="0.25">
      <c r="I353" s="1"/>
      <c r="J353" s="1"/>
      <c r="N353" s="2"/>
    </row>
    <row r="354" spans="9:14" x14ac:dyDescent="0.25">
      <c r="I354" s="1"/>
      <c r="J354" s="1"/>
      <c r="N354" s="2"/>
    </row>
    <row r="355" spans="9:14" x14ac:dyDescent="0.25">
      <c r="I355" s="1"/>
      <c r="J355" s="1"/>
      <c r="N355" s="2"/>
    </row>
    <row r="356" spans="9:14" x14ac:dyDescent="0.25">
      <c r="I356" s="1"/>
      <c r="J356" s="1"/>
      <c r="N356" s="2"/>
    </row>
    <row r="357" spans="9:14" x14ac:dyDescent="0.25">
      <c r="I357" s="1"/>
      <c r="J357" s="1"/>
      <c r="N357" s="2"/>
    </row>
    <row r="358" spans="9:14" x14ac:dyDescent="0.25">
      <c r="I358" s="1"/>
      <c r="J358" s="1"/>
      <c r="N358" s="2"/>
    </row>
    <row r="359" spans="9:14" x14ac:dyDescent="0.25">
      <c r="I359" s="1"/>
      <c r="J359" s="1"/>
      <c r="N359" s="2"/>
    </row>
    <row r="360" spans="9:14" x14ac:dyDescent="0.25">
      <c r="I360" s="1"/>
      <c r="J360" s="1"/>
      <c r="N360" s="2"/>
    </row>
    <row r="361" spans="9:14" x14ac:dyDescent="0.25">
      <c r="I361" s="1"/>
      <c r="J361" s="1"/>
      <c r="N361" s="2"/>
    </row>
    <row r="362" spans="9:14" x14ac:dyDescent="0.25">
      <c r="I362" s="1"/>
      <c r="J362" s="1"/>
      <c r="N362" s="2"/>
    </row>
    <row r="363" spans="9:14" x14ac:dyDescent="0.25">
      <c r="I363" s="1"/>
      <c r="J363" s="1"/>
      <c r="N363" s="2"/>
    </row>
    <row r="364" spans="9:14" x14ac:dyDescent="0.25">
      <c r="I364" s="1"/>
      <c r="J364" s="1"/>
      <c r="N364" s="2"/>
    </row>
    <row r="365" spans="9:14" x14ac:dyDescent="0.25">
      <c r="I365" s="1"/>
      <c r="J365" s="1"/>
      <c r="N365" s="2"/>
    </row>
    <row r="366" spans="9:14" x14ac:dyDescent="0.25">
      <c r="I366" s="1"/>
      <c r="J366" s="1"/>
      <c r="N366" s="2"/>
    </row>
    <row r="369" spans="1:14" s="8" customFormat="1" ht="18.75" x14ac:dyDescent="0.3">
      <c r="A369" s="7"/>
      <c r="B369" s="7"/>
      <c r="F369" s="9"/>
      <c r="I369" s="7"/>
    </row>
    <row r="370" spans="1:14" s="8" customFormat="1" ht="18.75" x14ac:dyDescent="0.3">
      <c r="A370" s="7"/>
      <c r="B370" s="7"/>
      <c r="F370" s="9"/>
      <c r="I370" s="7"/>
    </row>
    <row r="371" spans="1:14" s="1" customFormat="1" x14ac:dyDescent="0.25">
      <c r="A371" s="4"/>
      <c r="B371" s="4"/>
      <c r="C371" s="4"/>
      <c r="D371" s="4"/>
      <c r="E371" s="4"/>
      <c r="F371" s="6"/>
      <c r="N371" s="3"/>
    </row>
    <row r="372" spans="1:14" x14ac:dyDescent="0.25">
      <c r="I372" s="1"/>
      <c r="J372" s="1"/>
      <c r="N372" s="2"/>
    </row>
    <row r="373" spans="1:14" x14ac:dyDescent="0.25">
      <c r="I373" s="1"/>
      <c r="J373" s="1"/>
      <c r="N373" s="2"/>
    </row>
    <row r="374" spans="1:14" x14ac:dyDescent="0.25">
      <c r="I374" s="1"/>
      <c r="J374" s="1"/>
      <c r="N374" s="2"/>
    </row>
    <row r="375" spans="1:14" x14ac:dyDescent="0.25">
      <c r="I375" s="1"/>
      <c r="J375" s="1"/>
      <c r="N375" s="2"/>
    </row>
    <row r="376" spans="1:14" x14ac:dyDescent="0.25">
      <c r="I376" s="1"/>
      <c r="J376" s="1"/>
      <c r="N376" s="2"/>
    </row>
    <row r="377" spans="1:14" x14ac:dyDescent="0.25">
      <c r="I377" s="1"/>
      <c r="J377" s="1"/>
      <c r="N377" s="2"/>
    </row>
    <row r="378" spans="1:14" x14ac:dyDescent="0.25">
      <c r="I378" s="1"/>
      <c r="J378" s="1"/>
      <c r="N378" s="2"/>
    </row>
    <row r="379" spans="1:14" x14ac:dyDescent="0.25">
      <c r="I379" s="1"/>
      <c r="J379" s="1"/>
      <c r="N379" s="2"/>
    </row>
    <row r="380" spans="1:14" x14ac:dyDescent="0.25">
      <c r="I380" s="1"/>
      <c r="J380" s="1"/>
      <c r="N380" s="2"/>
    </row>
    <row r="381" spans="1:14" x14ac:dyDescent="0.25">
      <c r="I381" s="1"/>
      <c r="J381" s="1"/>
      <c r="N381" s="2"/>
    </row>
    <row r="382" spans="1:14" x14ac:dyDescent="0.25">
      <c r="I382" s="1"/>
      <c r="J382" s="1"/>
      <c r="N382" s="2"/>
    </row>
    <row r="383" spans="1:14" x14ac:dyDescent="0.25">
      <c r="I383" s="1"/>
      <c r="J383" s="1"/>
      <c r="N383" s="2"/>
    </row>
    <row r="384" spans="1:14" x14ac:dyDescent="0.25">
      <c r="I384" s="1"/>
      <c r="J384" s="1"/>
      <c r="N384" s="2"/>
    </row>
    <row r="385" spans="1:14" x14ac:dyDescent="0.25">
      <c r="I385" s="1"/>
      <c r="J385" s="1"/>
      <c r="N385" s="2"/>
    </row>
    <row r="386" spans="1:14" x14ac:dyDescent="0.25">
      <c r="I386" s="1"/>
      <c r="J386" s="1"/>
      <c r="N386" s="2"/>
    </row>
    <row r="387" spans="1:14" x14ac:dyDescent="0.25">
      <c r="I387" s="1"/>
      <c r="J387" s="1"/>
      <c r="N387" s="2"/>
    </row>
    <row r="388" spans="1:14" x14ac:dyDescent="0.25">
      <c r="I388" s="1"/>
      <c r="J388" s="1"/>
      <c r="N388" s="2"/>
    </row>
    <row r="389" spans="1:14" x14ac:dyDescent="0.25">
      <c r="I389" s="1"/>
      <c r="J389" s="1"/>
      <c r="N389" s="2"/>
    </row>
    <row r="390" spans="1:14" x14ac:dyDescent="0.25">
      <c r="I390" s="1"/>
      <c r="J390" s="1"/>
      <c r="N390" s="2"/>
    </row>
    <row r="391" spans="1:14" x14ac:dyDescent="0.25">
      <c r="I391" s="1"/>
      <c r="J391" s="1"/>
      <c r="N391" s="2"/>
    </row>
    <row r="394" spans="1:14" s="8" customFormat="1" ht="18.75" x14ac:dyDescent="0.3">
      <c r="A394" s="7"/>
      <c r="B394" s="7"/>
      <c r="F394" s="9"/>
      <c r="I394" s="7"/>
    </row>
    <row r="395" spans="1:14" s="8" customFormat="1" ht="18.75" x14ac:dyDescent="0.3">
      <c r="A395" s="7"/>
      <c r="B395" s="7"/>
      <c r="F395" s="9"/>
      <c r="I395" s="7"/>
    </row>
    <row r="396" spans="1:14" s="1" customFormat="1" x14ac:dyDescent="0.25">
      <c r="A396" s="4"/>
      <c r="B396" s="4"/>
      <c r="C396" s="4"/>
      <c r="D396" s="4"/>
      <c r="E396" s="4"/>
      <c r="F396" s="6"/>
      <c r="N396" s="3"/>
    </row>
    <row r="397" spans="1:14" x14ac:dyDescent="0.25">
      <c r="I397" s="1"/>
      <c r="J397" s="1"/>
      <c r="N397" s="2"/>
    </row>
    <row r="398" spans="1:14" x14ac:dyDescent="0.25">
      <c r="I398" s="1"/>
      <c r="J398" s="1"/>
      <c r="N398" s="2"/>
    </row>
    <row r="399" spans="1:14" x14ac:dyDescent="0.25">
      <c r="I399" s="1"/>
      <c r="J399" s="1"/>
      <c r="N399" s="2"/>
    </row>
    <row r="400" spans="1:14" x14ac:dyDescent="0.25">
      <c r="I400" s="1"/>
      <c r="J400" s="1"/>
      <c r="N400" s="2"/>
    </row>
    <row r="401" spans="9:14" x14ac:dyDescent="0.25">
      <c r="I401" s="1"/>
      <c r="J401" s="1"/>
      <c r="N401" s="2"/>
    </row>
    <row r="402" spans="9:14" x14ac:dyDescent="0.25">
      <c r="I402" s="1"/>
      <c r="J402" s="1"/>
      <c r="N402" s="2"/>
    </row>
    <row r="403" spans="9:14" x14ac:dyDescent="0.25">
      <c r="I403" s="1"/>
      <c r="J403" s="1"/>
      <c r="N403" s="2"/>
    </row>
    <row r="404" spans="9:14" x14ac:dyDescent="0.25">
      <c r="I404" s="1"/>
      <c r="J404" s="1"/>
      <c r="N404" s="2"/>
    </row>
    <row r="405" spans="9:14" x14ac:dyDescent="0.25">
      <c r="I405" s="1"/>
      <c r="J405" s="1"/>
      <c r="N405" s="2"/>
    </row>
    <row r="406" spans="9:14" x14ac:dyDescent="0.25">
      <c r="I406" s="1"/>
      <c r="J406" s="1"/>
      <c r="N406" s="2"/>
    </row>
    <row r="407" spans="9:14" x14ac:dyDescent="0.25">
      <c r="I407" s="1"/>
      <c r="J407" s="1"/>
      <c r="N407" s="2"/>
    </row>
    <row r="408" spans="9:14" x14ac:dyDescent="0.25">
      <c r="I408" s="1"/>
      <c r="J408" s="1"/>
      <c r="N408" s="2"/>
    </row>
    <row r="409" spans="9:14" x14ac:dyDescent="0.25">
      <c r="I409" s="1"/>
      <c r="J409" s="1"/>
      <c r="N409" s="2"/>
    </row>
    <row r="410" spans="9:14" x14ac:dyDescent="0.25">
      <c r="I410" s="1"/>
      <c r="J410" s="1"/>
      <c r="N410" s="2"/>
    </row>
    <row r="411" spans="9:14" x14ac:dyDescent="0.25">
      <c r="I411" s="1"/>
      <c r="J411" s="1"/>
      <c r="N411" s="2"/>
    </row>
    <row r="412" spans="9:14" x14ac:dyDescent="0.25">
      <c r="I412" s="1"/>
      <c r="J412" s="1"/>
      <c r="N412" s="2"/>
    </row>
    <row r="413" spans="9:14" x14ac:dyDescent="0.25">
      <c r="I413" s="1"/>
      <c r="J413" s="1"/>
      <c r="N413" s="2"/>
    </row>
    <row r="414" spans="9:14" x14ac:dyDescent="0.25">
      <c r="I414" s="1"/>
      <c r="J414" s="1"/>
      <c r="N414" s="2"/>
    </row>
    <row r="415" spans="9:14" x14ac:dyDescent="0.25">
      <c r="I415" s="1"/>
      <c r="J415" s="1"/>
      <c r="N415" s="2"/>
    </row>
    <row r="416" spans="9:14" x14ac:dyDescent="0.25">
      <c r="I416" s="1"/>
      <c r="J416" s="1"/>
      <c r="N416" s="2"/>
    </row>
    <row r="419" spans="1:14" s="8" customFormat="1" ht="18.75" x14ac:dyDescent="0.3">
      <c r="A419" s="7"/>
      <c r="B419" s="7"/>
      <c r="F419" s="9"/>
      <c r="I419" s="7"/>
    </row>
    <row r="420" spans="1:14" s="8" customFormat="1" ht="18.75" x14ac:dyDescent="0.3">
      <c r="A420" s="7"/>
      <c r="B420" s="7"/>
      <c r="F420" s="9"/>
      <c r="I420" s="7"/>
    </row>
    <row r="421" spans="1:14" s="1" customFormat="1" x14ac:dyDescent="0.25">
      <c r="A421" s="4"/>
      <c r="B421" s="4"/>
      <c r="C421" s="4"/>
      <c r="D421" s="4"/>
      <c r="E421" s="4"/>
      <c r="F421" s="6"/>
      <c r="N421" s="3"/>
    </row>
    <row r="422" spans="1:14" x14ac:dyDescent="0.25">
      <c r="I422" s="1"/>
      <c r="J422" s="1"/>
      <c r="N422" s="2"/>
    </row>
    <row r="423" spans="1:14" x14ac:dyDescent="0.25">
      <c r="I423" s="1"/>
      <c r="J423" s="1"/>
      <c r="N423" s="2"/>
    </row>
    <row r="424" spans="1:14" x14ac:dyDescent="0.25">
      <c r="I424" s="1"/>
      <c r="J424" s="1"/>
      <c r="N424" s="2"/>
    </row>
    <row r="425" spans="1:14" x14ac:dyDescent="0.25">
      <c r="I425" s="1"/>
      <c r="J425" s="1"/>
      <c r="N425" s="2"/>
    </row>
    <row r="426" spans="1:14" x14ac:dyDescent="0.25">
      <c r="I426" s="1"/>
      <c r="J426" s="1"/>
      <c r="N426" s="2"/>
    </row>
    <row r="427" spans="1:14" x14ac:dyDescent="0.25">
      <c r="I427" s="1"/>
      <c r="J427" s="1"/>
      <c r="N427" s="2"/>
    </row>
    <row r="428" spans="1:14" x14ac:dyDescent="0.25">
      <c r="I428" s="1"/>
      <c r="J428" s="1"/>
      <c r="N428" s="2"/>
    </row>
    <row r="429" spans="1:14" x14ac:dyDescent="0.25">
      <c r="I429" s="1"/>
      <c r="J429" s="1"/>
      <c r="N429" s="2"/>
    </row>
    <row r="430" spans="1:14" x14ac:dyDescent="0.25">
      <c r="I430" s="1"/>
      <c r="J430" s="1"/>
      <c r="N430" s="2"/>
    </row>
    <row r="431" spans="1:14" x14ac:dyDescent="0.25">
      <c r="I431" s="1"/>
      <c r="J431" s="1"/>
      <c r="N431" s="2"/>
    </row>
    <row r="432" spans="1:14" x14ac:dyDescent="0.25">
      <c r="I432" s="1"/>
      <c r="J432" s="1"/>
      <c r="N432" s="2"/>
    </row>
    <row r="433" spans="1:14" x14ac:dyDescent="0.25">
      <c r="I433" s="1"/>
      <c r="J433" s="1"/>
      <c r="N433" s="2"/>
    </row>
    <row r="434" spans="1:14" x14ac:dyDescent="0.25">
      <c r="I434" s="1"/>
      <c r="J434" s="1"/>
      <c r="N434" s="2"/>
    </row>
    <row r="435" spans="1:14" x14ac:dyDescent="0.25">
      <c r="I435" s="1"/>
      <c r="J435" s="1"/>
      <c r="N435" s="2"/>
    </row>
    <row r="436" spans="1:14" x14ac:dyDescent="0.25">
      <c r="I436" s="1"/>
      <c r="J436" s="1"/>
      <c r="N436" s="2"/>
    </row>
    <row r="437" spans="1:14" x14ac:dyDescent="0.25">
      <c r="I437" s="1"/>
      <c r="J437" s="1"/>
      <c r="N437" s="2"/>
    </row>
    <row r="438" spans="1:14" x14ac:dyDescent="0.25">
      <c r="I438" s="1"/>
      <c r="J438" s="1"/>
      <c r="N438" s="2"/>
    </row>
    <row r="439" spans="1:14" x14ac:dyDescent="0.25">
      <c r="I439" s="1"/>
      <c r="J439" s="1"/>
      <c r="N439" s="2"/>
    </row>
    <row r="440" spans="1:14" x14ac:dyDescent="0.25">
      <c r="I440" s="1"/>
      <c r="J440" s="1"/>
      <c r="N440" s="2"/>
    </row>
    <row r="441" spans="1:14" x14ac:dyDescent="0.25">
      <c r="I441" s="1"/>
      <c r="J441" s="1"/>
      <c r="N441" s="2"/>
    </row>
    <row r="444" spans="1:14" s="8" customFormat="1" ht="18.75" x14ac:dyDescent="0.3">
      <c r="A444" s="7"/>
      <c r="B444" s="7"/>
      <c r="F444" s="9"/>
      <c r="I444" s="7"/>
    </row>
    <row r="445" spans="1:14" s="8" customFormat="1" ht="18.75" x14ac:dyDescent="0.3">
      <c r="A445" s="7"/>
      <c r="B445" s="7"/>
      <c r="F445" s="9"/>
      <c r="I445" s="7"/>
    </row>
    <row r="446" spans="1:14" s="1" customFormat="1" x14ac:dyDescent="0.25">
      <c r="A446" s="4"/>
      <c r="B446" s="4"/>
      <c r="C446" s="4"/>
      <c r="D446" s="4"/>
      <c r="E446" s="4"/>
      <c r="F446" s="6"/>
      <c r="N446" s="3"/>
    </row>
    <row r="447" spans="1:14" x14ac:dyDescent="0.25">
      <c r="I447" s="1"/>
      <c r="J447" s="1"/>
      <c r="N447" s="2"/>
    </row>
    <row r="448" spans="1:14" x14ac:dyDescent="0.25">
      <c r="I448" s="1"/>
      <c r="J448" s="1"/>
      <c r="N448" s="2"/>
    </row>
    <row r="449" spans="9:14" x14ac:dyDescent="0.25">
      <c r="I449" s="1"/>
      <c r="J449" s="1"/>
      <c r="N449" s="2"/>
    </row>
    <row r="450" spans="9:14" x14ac:dyDescent="0.25">
      <c r="I450" s="1"/>
      <c r="J450" s="1"/>
      <c r="N450" s="2"/>
    </row>
    <row r="451" spans="9:14" x14ac:dyDescent="0.25">
      <c r="I451" s="1"/>
      <c r="J451" s="1"/>
      <c r="N451" s="2"/>
    </row>
    <row r="452" spans="9:14" x14ac:dyDescent="0.25">
      <c r="I452" s="1"/>
      <c r="J452" s="1"/>
      <c r="N452" s="2"/>
    </row>
    <row r="453" spans="9:14" x14ac:dyDescent="0.25">
      <c r="I453" s="1"/>
      <c r="J453" s="1"/>
      <c r="N453" s="2"/>
    </row>
    <row r="454" spans="9:14" x14ac:dyDescent="0.25">
      <c r="I454" s="1"/>
      <c r="J454" s="1"/>
      <c r="N454" s="2"/>
    </row>
    <row r="455" spans="9:14" x14ac:dyDescent="0.25">
      <c r="I455" s="1"/>
      <c r="J455" s="1"/>
      <c r="N455" s="2"/>
    </row>
    <row r="456" spans="9:14" x14ac:dyDescent="0.25">
      <c r="I456" s="1"/>
      <c r="J456" s="1"/>
      <c r="N456" s="2"/>
    </row>
    <row r="457" spans="9:14" x14ac:dyDescent="0.25">
      <c r="I457" s="1"/>
      <c r="J457" s="1"/>
      <c r="N457" s="2"/>
    </row>
    <row r="458" spans="9:14" x14ac:dyDescent="0.25">
      <c r="I458" s="1"/>
      <c r="J458" s="1"/>
      <c r="N458" s="2"/>
    </row>
    <row r="459" spans="9:14" x14ac:dyDescent="0.25">
      <c r="I459" s="1"/>
      <c r="J459" s="1"/>
      <c r="N459" s="2"/>
    </row>
    <row r="460" spans="9:14" x14ac:dyDescent="0.25">
      <c r="I460" s="1"/>
      <c r="J460" s="1"/>
      <c r="N460" s="2"/>
    </row>
    <row r="461" spans="9:14" x14ac:dyDescent="0.25">
      <c r="I461" s="1"/>
      <c r="J461" s="1"/>
      <c r="N461" s="2"/>
    </row>
    <row r="462" spans="9:14" x14ac:dyDescent="0.25">
      <c r="I462" s="1"/>
      <c r="J462" s="1"/>
      <c r="N462" s="2"/>
    </row>
    <row r="463" spans="9:14" x14ac:dyDescent="0.25">
      <c r="I463" s="1"/>
      <c r="J463" s="1"/>
      <c r="N463" s="2"/>
    </row>
    <row r="464" spans="9:14" x14ac:dyDescent="0.25">
      <c r="I464" s="1"/>
      <c r="J464" s="1"/>
      <c r="N464" s="2"/>
    </row>
    <row r="465" spans="9:14" x14ac:dyDescent="0.25">
      <c r="I465" s="1"/>
      <c r="J465" s="1"/>
      <c r="N465" s="2"/>
    </row>
    <row r="466" spans="9:14" x14ac:dyDescent="0.25">
      <c r="I466" s="1"/>
      <c r="J466" s="1"/>
      <c r="N466" s="2"/>
    </row>
    <row r="607" spans="4:6" x14ac:dyDescent="0.25">
      <c r="D607" t="str">
        <f t="shared" ref="D607:D609" si="8">IF(ISBLANK(C607),"",VLOOKUP(C607,Entry,2,FALSE))</f>
        <v/>
      </c>
      <c r="E607" t="str">
        <f t="shared" ref="E607:E609" si="9">IF(ISBLANK(C607),"",VLOOKUP(C607,Entry,3,FALSE))</f>
        <v/>
      </c>
      <c r="F607" s="2" t="str">
        <f t="shared" ref="F607:F609" si="10">IF(ISBLANK(C607),"",VLOOKUP(C607,Entry,4,FALSE))</f>
        <v/>
      </c>
    </row>
    <row r="608" spans="4:6" x14ac:dyDescent="0.25">
      <c r="D608" t="str">
        <f t="shared" si="8"/>
        <v/>
      </c>
      <c r="E608" t="str">
        <f t="shared" si="9"/>
        <v/>
      </c>
      <c r="F608" s="2" t="str">
        <f t="shared" si="10"/>
        <v/>
      </c>
    </row>
    <row r="609" spans="4:6" x14ac:dyDescent="0.25">
      <c r="D609" t="str">
        <f t="shared" si="8"/>
        <v/>
      </c>
      <c r="E609" t="str">
        <f t="shared" si="9"/>
        <v/>
      </c>
      <c r="F609" s="2" t="str">
        <f t="shared" si="10"/>
        <v/>
      </c>
    </row>
    <row r="610" spans="4:6" x14ac:dyDescent="0.25">
      <c r="D610" t="str">
        <f>IF(ISBLANK(C610),"",VLOOKUP(C610,Entries,2))</f>
        <v/>
      </c>
      <c r="E610" t="str">
        <f>IF(ISBLANK(C610),"",VLOOKUP(C610,Entries,3))</f>
        <v/>
      </c>
      <c r="F610" s="2" t="str">
        <f>IF(ISBLANK(C610),"",VLOOKUP(C610,Entries,4))</f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D2" sqref="D2"/>
    </sheetView>
  </sheetViews>
  <sheetFormatPr defaultRowHeight="15" x14ac:dyDescent="0.25"/>
  <cols>
    <col min="1" max="2" width="9.140625" style="1"/>
    <col min="3" max="3" width="16.85546875" customWidth="1"/>
    <col min="6" max="6" width="10.7109375" style="17" bestFit="1" customWidth="1"/>
    <col min="7" max="7" width="10.7109375" customWidth="1"/>
    <col min="8" max="8" width="17.7109375" customWidth="1"/>
  </cols>
  <sheetData>
    <row r="1" spans="1:8" ht="21" x14ac:dyDescent="0.35">
      <c r="A1" s="40" t="s">
        <v>4</v>
      </c>
    </row>
    <row r="2" spans="1:8" ht="18.75" x14ac:dyDescent="0.3">
      <c r="A2" s="7" t="s">
        <v>9</v>
      </c>
    </row>
    <row r="3" spans="1:8" ht="18.75" x14ac:dyDescent="0.3">
      <c r="A3" s="39" t="s">
        <v>10</v>
      </c>
    </row>
    <row r="5" spans="1:8" s="7" customFormat="1" ht="18.75" x14ac:dyDescent="0.3">
      <c r="A5" s="7" t="s">
        <v>11</v>
      </c>
      <c r="F5" s="18" t="s">
        <v>12</v>
      </c>
    </row>
    <row r="7" spans="1:8" s="1" customFormat="1" x14ac:dyDescent="0.25">
      <c r="A7" s="4" t="s">
        <v>2</v>
      </c>
      <c r="B7" s="4" t="s">
        <v>3</v>
      </c>
      <c r="C7" s="4" t="s">
        <v>1</v>
      </c>
      <c r="F7" s="19" t="s">
        <v>2</v>
      </c>
      <c r="G7" s="4" t="s">
        <v>13</v>
      </c>
      <c r="H7" s="4" t="s">
        <v>1</v>
      </c>
    </row>
    <row r="8" spans="1:8" x14ac:dyDescent="0.25">
      <c r="A8" s="4">
        <v>1</v>
      </c>
      <c r="B8" s="13">
        <f>'Results worksheet'!B11</f>
        <v>28.47</v>
      </c>
      <c r="C8" s="12" t="str">
        <f>'Results worksheet'!D11</f>
        <v>Julie Patterson</v>
      </c>
      <c r="D8" s="11"/>
      <c r="E8" s="11"/>
      <c r="F8" s="19">
        <v>1</v>
      </c>
      <c r="G8" s="13">
        <f>'Results worksheet'!F35</f>
        <v>19.59</v>
      </c>
      <c r="H8" s="12" t="str">
        <f>'Results worksheet'!D35</f>
        <v>David Massey</v>
      </c>
    </row>
    <row r="9" spans="1:8" x14ac:dyDescent="0.25">
      <c r="A9" s="4">
        <v>2</v>
      </c>
      <c r="B9" s="13">
        <f>'Results worksheet'!B12</f>
        <v>29.19</v>
      </c>
      <c r="C9" s="12" t="str">
        <f>'Results worksheet'!D12</f>
        <v>Colin McEvoy</v>
      </c>
      <c r="D9" s="11"/>
      <c r="E9" s="11"/>
      <c r="F9" s="19">
        <v>2</v>
      </c>
      <c r="G9" s="13">
        <f>'Results worksheet'!F27</f>
        <v>20</v>
      </c>
      <c r="H9" s="12" t="str">
        <f>'Results worksheet'!D27</f>
        <v>Cameron Jenkins</v>
      </c>
    </row>
    <row r="10" spans="1:8" x14ac:dyDescent="0.25">
      <c r="A10" s="4">
        <v>3</v>
      </c>
      <c r="B10" s="13">
        <f>'Results worksheet'!B13</f>
        <v>29.49</v>
      </c>
      <c r="C10" s="12" t="str">
        <f>'Results worksheet'!D13</f>
        <v>Hollie Massey</v>
      </c>
      <c r="D10" s="11"/>
      <c r="E10" s="11"/>
      <c r="F10" s="19">
        <v>3</v>
      </c>
      <c r="G10" s="13">
        <f>'Results worksheet'!F33</f>
        <v>20.41</v>
      </c>
      <c r="H10" s="12" t="str">
        <f>'Results worksheet'!D33</f>
        <v>James McCaughey</v>
      </c>
    </row>
    <row r="11" spans="1:8" x14ac:dyDescent="0.25">
      <c r="A11" s="4">
        <v>4</v>
      </c>
      <c r="B11" s="13">
        <f>'Results worksheet'!B14</f>
        <v>29.54</v>
      </c>
      <c r="C11" s="12" t="str">
        <f>'Results worksheet'!D14</f>
        <v>Steven Mulvenna</v>
      </c>
      <c r="D11" s="11"/>
      <c r="E11" s="11"/>
      <c r="F11" s="19">
        <v>4</v>
      </c>
      <c r="G11" s="13">
        <f>'Results worksheet'!F20</f>
        <v>21.25</v>
      </c>
      <c r="H11" s="12" t="str">
        <f>'Results worksheet'!D20</f>
        <v>Daniel Playfair</v>
      </c>
    </row>
    <row r="12" spans="1:8" x14ac:dyDescent="0.25">
      <c r="A12" s="4">
        <v>5</v>
      </c>
      <c r="B12" s="13">
        <f>'Results worksheet'!B15</f>
        <v>29.56</v>
      </c>
      <c r="C12" s="12" t="str">
        <f>'Results worksheet'!D15</f>
        <v>Allen Cox</v>
      </c>
      <c r="D12" s="11"/>
      <c r="E12" s="11"/>
      <c r="F12" s="19">
        <v>5</v>
      </c>
      <c r="G12" s="13">
        <f>'Results worksheet'!F41</f>
        <v>21.340000000000003</v>
      </c>
      <c r="H12" s="12" t="str">
        <f>'Results worksheet'!D41</f>
        <v>Philip Mulligan</v>
      </c>
    </row>
    <row r="13" spans="1:8" x14ac:dyDescent="0.25">
      <c r="A13" s="4">
        <v>6</v>
      </c>
      <c r="B13" s="13">
        <f>'Results worksheet'!B16</f>
        <v>30.01</v>
      </c>
      <c r="C13" s="12" t="str">
        <f>'Results worksheet'!D16</f>
        <v>Cliff McCausland</v>
      </c>
      <c r="D13" s="11"/>
      <c r="E13" s="11"/>
      <c r="F13" s="19">
        <v>6</v>
      </c>
      <c r="G13" s="13">
        <f>'Results worksheet'!F43</f>
        <v>21.369999999999997</v>
      </c>
      <c r="H13" s="12" t="str">
        <f>'Results worksheet'!D43</f>
        <v>Colin Walker</v>
      </c>
    </row>
    <row r="14" spans="1:8" x14ac:dyDescent="0.25">
      <c r="A14" s="4">
        <v>7</v>
      </c>
      <c r="B14" s="13">
        <f>'Results worksheet'!B17</f>
        <v>30.04</v>
      </c>
      <c r="C14" s="12" t="str">
        <f>'Results worksheet'!D17</f>
        <v>Trevor Spencer</v>
      </c>
      <c r="D14" s="11"/>
      <c r="E14" s="11"/>
      <c r="F14" s="19">
        <v>7</v>
      </c>
      <c r="G14" s="13">
        <f>'Results worksheet'!F37</f>
        <v>22.03</v>
      </c>
      <c r="H14" s="12" t="str">
        <f>'Results worksheet'!D37</f>
        <v>Andy Belshaw</v>
      </c>
    </row>
    <row r="15" spans="1:8" x14ac:dyDescent="0.25">
      <c r="A15" s="4">
        <v>8</v>
      </c>
      <c r="B15" s="13">
        <f>'Results worksheet'!B18</f>
        <v>30.08</v>
      </c>
      <c r="C15" s="12" t="str">
        <f>'Results worksheet'!D18</f>
        <v>Jane Stevenson</v>
      </c>
      <c r="D15" s="11"/>
      <c r="E15" s="11"/>
      <c r="F15" s="19">
        <v>8</v>
      </c>
      <c r="G15" s="13">
        <f>'Results worksheet'!F29</f>
        <v>22.06</v>
      </c>
      <c r="H15" s="12" t="str">
        <f>'Results worksheet'!D29</f>
        <v>Valerie McDonough</v>
      </c>
    </row>
    <row r="16" spans="1:8" x14ac:dyDescent="0.25">
      <c r="A16" s="4">
        <v>9</v>
      </c>
      <c r="B16" s="13">
        <f>'Results worksheet'!B19</f>
        <v>30.2</v>
      </c>
      <c r="C16" s="12" t="str">
        <f>'Results worksheet'!D19</f>
        <v>Joanne Harris</v>
      </c>
      <c r="D16" s="11"/>
      <c r="E16" s="11"/>
      <c r="F16" s="19">
        <v>9</v>
      </c>
      <c r="G16" s="13">
        <f>'Results worksheet'!F38</f>
        <v>22.270000000000003</v>
      </c>
      <c r="H16" s="12" t="str">
        <f>'Results worksheet'!D38</f>
        <v>Catherine Roberts</v>
      </c>
    </row>
    <row r="17" spans="1:8" x14ac:dyDescent="0.25">
      <c r="A17" s="4">
        <v>10</v>
      </c>
      <c r="B17" s="13">
        <f>'Results worksheet'!B20</f>
        <v>30.25</v>
      </c>
      <c r="C17" s="12" t="str">
        <f>'Results worksheet'!D20</f>
        <v>Daniel Playfair</v>
      </c>
      <c r="D17" s="11"/>
      <c r="E17" s="11"/>
      <c r="F17" s="19">
        <v>10</v>
      </c>
      <c r="G17" s="13">
        <f>'Results worksheet'!F40</f>
        <v>22.32</v>
      </c>
      <c r="H17" s="12" t="str">
        <f>'Results worksheet'!D40</f>
        <v>Simon Sexton</v>
      </c>
    </row>
    <row r="18" spans="1:8" x14ac:dyDescent="0.25">
      <c r="A18" s="4">
        <v>11</v>
      </c>
      <c r="B18" s="13">
        <f>'Results worksheet'!B21</f>
        <v>30.34</v>
      </c>
      <c r="C18" s="12" t="str">
        <f>'Results worksheet'!D21</f>
        <v>Kathryn Playfair</v>
      </c>
      <c r="D18" s="11"/>
      <c r="E18" s="11"/>
      <c r="F18" s="19">
        <v>11</v>
      </c>
      <c r="G18" s="13">
        <f>'Results worksheet'!F13</f>
        <v>22.49</v>
      </c>
      <c r="H18" s="12" t="str">
        <f>'Results worksheet'!D13</f>
        <v>Hollie Massey</v>
      </c>
    </row>
    <row r="19" spans="1:8" x14ac:dyDescent="0.25">
      <c r="A19" s="4">
        <v>12</v>
      </c>
      <c r="B19" s="13">
        <f>'Results worksheet'!B22</f>
        <v>30.35</v>
      </c>
      <c r="C19" s="12" t="str">
        <f>'Results worksheet'!D22</f>
        <v>Valerie Blayney</v>
      </c>
      <c r="D19" s="11"/>
      <c r="E19" s="11"/>
      <c r="F19" s="19">
        <v>12</v>
      </c>
      <c r="G19" s="13">
        <f>'Results worksheet'!F36</f>
        <v>23.020000000000003</v>
      </c>
      <c r="H19" s="12" t="str">
        <f>'Results worksheet'!D36</f>
        <v>Amelia Tyler</v>
      </c>
    </row>
    <row r="20" spans="1:8" x14ac:dyDescent="0.25">
      <c r="A20" s="4">
        <v>13</v>
      </c>
      <c r="B20" s="13">
        <f>'Results worksheet'!B23</f>
        <v>30.35</v>
      </c>
      <c r="C20" s="12" t="str">
        <f>'Results worksheet'!D23</f>
        <v>Elaine McDonnell</v>
      </c>
      <c r="D20" s="11"/>
      <c r="E20" s="11"/>
      <c r="F20" s="19">
        <v>13</v>
      </c>
      <c r="G20" s="13">
        <f>'Results worksheet'!F31</f>
        <v>23.21</v>
      </c>
      <c r="H20" s="12" t="str">
        <f>'Results worksheet'!D31</f>
        <v>Niamh Fenlon</v>
      </c>
    </row>
    <row r="21" spans="1:8" x14ac:dyDescent="0.25">
      <c r="A21" s="4">
        <v>14</v>
      </c>
      <c r="B21" s="13">
        <f>'Results worksheet'!B24</f>
        <v>30.37</v>
      </c>
      <c r="C21" s="12" t="str">
        <f>'Results worksheet'!D24</f>
        <v>Pauline Little</v>
      </c>
      <c r="D21" s="11"/>
      <c r="E21" s="11"/>
      <c r="F21" s="19">
        <v>14</v>
      </c>
      <c r="G21" s="13">
        <f>'Results worksheet'!F26</f>
        <v>23.42</v>
      </c>
      <c r="H21" s="12" t="str">
        <f>'Results worksheet'!D26</f>
        <v>Nigel Playfair</v>
      </c>
    </row>
    <row r="22" spans="1:8" x14ac:dyDescent="0.25">
      <c r="A22" s="4">
        <v>15</v>
      </c>
      <c r="B22" s="13">
        <f>'Results worksheet'!B25</f>
        <v>30.41</v>
      </c>
      <c r="C22" s="12" t="str">
        <f>'Results worksheet'!D25</f>
        <v>Andrea Green</v>
      </c>
      <c r="D22" s="11"/>
      <c r="E22" s="11"/>
      <c r="F22" s="19">
        <v>15</v>
      </c>
      <c r="G22" s="13">
        <f>'Results worksheet'!F15</f>
        <v>23.56</v>
      </c>
      <c r="H22" s="12" t="str">
        <f>'Results worksheet'!D15</f>
        <v>Allen Cox</v>
      </c>
    </row>
    <row r="23" spans="1:8" x14ac:dyDescent="0.25">
      <c r="A23" s="4">
        <v>16</v>
      </c>
      <c r="B23" s="13">
        <f>'Results worksheet'!B26</f>
        <v>30.42</v>
      </c>
      <c r="C23" s="12" t="str">
        <f>'Results worksheet'!D26</f>
        <v>Nigel Playfair</v>
      </c>
      <c r="D23" s="11"/>
      <c r="E23" s="11"/>
      <c r="F23" s="19">
        <v>16</v>
      </c>
      <c r="G23" s="13">
        <f>'Results worksheet'!F30</f>
        <v>24.19</v>
      </c>
      <c r="H23" s="12" t="str">
        <f>'Results worksheet'!D30</f>
        <v>Roy Sittlington</v>
      </c>
    </row>
    <row r="24" spans="1:8" x14ac:dyDescent="0.25">
      <c r="A24" s="4">
        <v>17</v>
      </c>
      <c r="B24" s="13">
        <f>'Results worksheet'!B27</f>
        <v>31</v>
      </c>
      <c r="C24" s="12" t="str">
        <f>'Results worksheet'!D27</f>
        <v>Cameron Jenkins</v>
      </c>
      <c r="D24" s="11"/>
      <c r="E24" s="11"/>
      <c r="F24" s="19">
        <v>17</v>
      </c>
      <c r="G24" s="13">
        <f>'Results worksheet'!F14</f>
        <v>24.54</v>
      </c>
      <c r="H24" s="12" t="str">
        <f>'Results worksheet'!D14</f>
        <v>Steven Mulvenna</v>
      </c>
    </row>
    <row r="25" spans="1:8" x14ac:dyDescent="0.25">
      <c r="A25" s="4">
        <v>18</v>
      </c>
      <c r="B25" s="13">
        <f>'Results worksheet'!B28</f>
        <v>31.02</v>
      </c>
      <c r="C25" s="12" t="str">
        <f>'Results worksheet'!D28</f>
        <v>David McClements</v>
      </c>
      <c r="D25" s="11"/>
      <c r="E25" s="11"/>
      <c r="F25" s="19">
        <v>18</v>
      </c>
      <c r="G25" s="13">
        <f>'Results worksheet'!F16</f>
        <v>25.01</v>
      </c>
      <c r="H25" s="12" t="str">
        <f>'Results worksheet'!D16</f>
        <v>Cliff McCausland</v>
      </c>
    </row>
    <row r="26" spans="1:8" x14ac:dyDescent="0.25">
      <c r="A26" s="4">
        <v>19</v>
      </c>
      <c r="B26" s="13">
        <f>'Results worksheet'!B29</f>
        <v>31.06</v>
      </c>
      <c r="C26" s="12" t="str">
        <f>'Results worksheet'!D29</f>
        <v>Valerie McDonough</v>
      </c>
      <c r="D26" s="11"/>
      <c r="E26" s="11"/>
      <c r="F26" s="19">
        <v>19</v>
      </c>
      <c r="G26" s="13">
        <f>'Results worksheet'!F28</f>
        <v>25.02</v>
      </c>
      <c r="H26" s="12" t="str">
        <f>'Results worksheet'!D28</f>
        <v>David McClements</v>
      </c>
    </row>
    <row r="27" spans="1:8" x14ac:dyDescent="0.25">
      <c r="A27" s="4">
        <v>20</v>
      </c>
      <c r="B27" s="13">
        <f>'Results worksheet'!B30</f>
        <v>31.19</v>
      </c>
      <c r="C27" s="12" t="str">
        <f>'Results worksheet'!D30</f>
        <v>Roy Sittlington</v>
      </c>
      <c r="D27" s="11"/>
      <c r="E27" s="11"/>
      <c r="F27" s="19">
        <v>20</v>
      </c>
      <c r="G27" s="13">
        <f>'Results worksheet'!F18</f>
        <v>25.08</v>
      </c>
      <c r="H27" s="12" t="str">
        <f>'Results worksheet'!D18</f>
        <v>Jane Stevenson</v>
      </c>
    </row>
    <row r="28" spans="1:8" x14ac:dyDescent="0.25">
      <c r="A28" s="4">
        <v>21</v>
      </c>
      <c r="B28" s="13">
        <f>'Results worksheet'!B31</f>
        <v>31.21</v>
      </c>
      <c r="C28" s="12" t="str">
        <f>'Results worksheet'!D31</f>
        <v>Niamh Fenlon</v>
      </c>
      <c r="D28" s="11"/>
      <c r="E28" s="11"/>
      <c r="F28" s="19">
        <v>21</v>
      </c>
      <c r="G28" s="13">
        <f>'Results worksheet'!F12</f>
        <v>25.19</v>
      </c>
      <c r="H28" s="12" t="str">
        <f>'Results worksheet'!D12</f>
        <v>Colin McEvoy</v>
      </c>
    </row>
    <row r="29" spans="1:8" x14ac:dyDescent="0.25">
      <c r="A29" s="4">
        <v>22</v>
      </c>
      <c r="B29" s="13">
        <f>'Results worksheet'!B32</f>
        <v>31.22</v>
      </c>
      <c r="C29" s="12" t="str">
        <f>'Results worksheet'!D32</f>
        <v>Simeon Cathcart</v>
      </c>
      <c r="D29" s="11"/>
      <c r="E29" s="11"/>
      <c r="F29" s="19">
        <v>22</v>
      </c>
      <c r="G29" s="13">
        <f>'Results worksheet'!F24</f>
        <v>25.37</v>
      </c>
      <c r="H29" s="12" t="str">
        <f>'Results worksheet'!D24</f>
        <v>Pauline Little</v>
      </c>
    </row>
    <row r="30" spans="1:8" x14ac:dyDescent="0.25">
      <c r="A30" s="4">
        <v>23</v>
      </c>
      <c r="B30" s="13">
        <f>'Results worksheet'!B33</f>
        <v>31.41</v>
      </c>
      <c r="C30" s="12" t="str">
        <f>'Results worksheet'!D33</f>
        <v>James McCaughey</v>
      </c>
      <c r="D30" s="11"/>
      <c r="E30" s="11"/>
      <c r="F30" s="19">
        <v>23</v>
      </c>
      <c r="G30" s="13">
        <f>'Results worksheet'!F34</f>
        <v>26.54</v>
      </c>
      <c r="H30" s="12" t="str">
        <f>'Results worksheet'!D34</f>
        <v>Nicola Downey</v>
      </c>
    </row>
    <row r="31" spans="1:8" x14ac:dyDescent="0.25">
      <c r="A31" s="4">
        <v>24</v>
      </c>
      <c r="B31" s="13">
        <f>'Results worksheet'!B34</f>
        <v>31.54</v>
      </c>
      <c r="C31" s="12" t="str">
        <f>'Results worksheet'!D34</f>
        <v>Nicola Downey</v>
      </c>
      <c r="D31" s="11"/>
      <c r="E31" s="11"/>
      <c r="F31" s="19">
        <v>24</v>
      </c>
      <c r="G31" s="13">
        <f>'Results worksheet'!F23</f>
        <v>27.35</v>
      </c>
      <c r="H31" s="12" t="str">
        <f>'Results worksheet'!D23</f>
        <v>Elaine McDonnell</v>
      </c>
    </row>
    <row r="32" spans="1:8" x14ac:dyDescent="0.25">
      <c r="A32" s="4">
        <v>25</v>
      </c>
      <c r="B32" s="13">
        <f>'Results worksheet'!B35</f>
        <v>31.59</v>
      </c>
      <c r="C32" s="12" t="str">
        <f>'Results worksheet'!D35</f>
        <v>David Massey</v>
      </c>
      <c r="D32" s="11"/>
      <c r="E32" s="11"/>
      <c r="F32" s="19">
        <v>25</v>
      </c>
      <c r="G32" s="13">
        <f>'Results worksheet'!F11</f>
        <v>27.47</v>
      </c>
      <c r="H32" s="12" t="str">
        <f>'Results worksheet'!D11</f>
        <v>Julie Patterson</v>
      </c>
    </row>
    <row r="33" spans="1:8" x14ac:dyDescent="0.25">
      <c r="A33" s="4">
        <v>26</v>
      </c>
      <c r="B33" s="13">
        <f>'Results worksheet'!B36</f>
        <v>32.020000000000003</v>
      </c>
      <c r="C33" s="12" t="str">
        <f>'Results worksheet'!D36</f>
        <v>Amelia Tyler</v>
      </c>
      <c r="D33" s="11"/>
      <c r="E33" s="11"/>
      <c r="F33" s="19">
        <v>26</v>
      </c>
      <c r="G33" s="13">
        <f>'Results worksheet'!F19</f>
        <v>28.2</v>
      </c>
      <c r="H33" s="12" t="str">
        <f>'Results worksheet'!D19</f>
        <v>Joanne Harris</v>
      </c>
    </row>
    <row r="34" spans="1:8" x14ac:dyDescent="0.25">
      <c r="A34" s="4">
        <v>27</v>
      </c>
      <c r="B34" s="13">
        <f>'Results worksheet'!B37</f>
        <v>32.03</v>
      </c>
      <c r="C34" s="12" t="str">
        <f>'Results worksheet'!D37</f>
        <v>Andy Belshaw</v>
      </c>
      <c r="D34" s="11"/>
      <c r="E34" s="11"/>
      <c r="F34" s="19">
        <v>27</v>
      </c>
      <c r="G34" s="13">
        <f>'Results worksheet'!F21</f>
        <v>28.34</v>
      </c>
      <c r="H34" s="12" t="str">
        <f>'Results worksheet'!D21</f>
        <v>Kathryn Playfair</v>
      </c>
    </row>
    <row r="35" spans="1:8" x14ac:dyDescent="0.25">
      <c r="A35" s="4">
        <v>28</v>
      </c>
      <c r="B35" s="13">
        <f>'Results worksheet'!B38</f>
        <v>32.270000000000003</v>
      </c>
      <c r="C35" s="12" t="str">
        <f>'Results worksheet'!D38</f>
        <v>Catherine Roberts</v>
      </c>
      <c r="D35" s="11"/>
      <c r="E35" s="11"/>
      <c r="F35" s="19">
        <v>28</v>
      </c>
      <c r="G35" s="13">
        <f>'Results worksheet'!F22</f>
        <v>28.35</v>
      </c>
      <c r="H35" s="12" t="str">
        <f>'Results worksheet'!D22</f>
        <v>Valerie Blayney</v>
      </c>
    </row>
    <row r="36" spans="1:8" x14ac:dyDescent="0.25">
      <c r="A36" s="4">
        <v>29</v>
      </c>
      <c r="B36" s="13">
        <f>'Results worksheet'!B39</f>
        <v>32.29</v>
      </c>
      <c r="C36" s="12" t="str">
        <f>'Results worksheet'!D39</f>
        <v>Paula Simpson</v>
      </c>
      <c r="D36" s="11"/>
      <c r="E36" s="11"/>
      <c r="F36" s="19">
        <v>29</v>
      </c>
      <c r="G36" s="13">
        <f>'Results worksheet'!F17</f>
        <v>29.04</v>
      </c>
      <c r="H36" s="12" t="str">
        <f>'Results worksheet'!D17</f>
        <v>Trevor Spencer</v>
      </c>
    </row>
    <row r="37" spans="1:8" x14ac:dyDescent="0.25">
      <c r="A37" s="4">
        <v>30</v>
      </c>
      <c r="B37" s="13">
        <f>'Results worksheet'!B40</f>
        <v>32.32</v>
      </c>
      <c r="C37" s="12" t="str">
        <f>'Results worksheet'!D40</f>
        <v>Simon Sexton</v>
      </c>
      <c r="D37" s="11"/>
      <c r="E37" s="11"/>
      <c r="F37" s="19">
        <v>30</v>
      </c>
      <c r="G37" s="13">
        <f>'Results worksheet'!F25</f>
        <v>29.41</v>
      </c>
      <c r="H37" s="12" t="str">
        <f>'Results worksheet'!D25</f>
        <v>Andrea Green</v>
      </c>
    </row>
    <row r="38" spans="1:8" x14ac:dyDescent="0.25">
      <c r="A38" s="4">
        <v>31</v>
      </c>
      <c r="B38" s="13">
        <f>'Results worksheet'!B41</f>
        <v>32.340000000000003</v>
      </c>
      <c r="C38" s="12" t="str">
        <f>'Results worksheet'!D41</f>
        <v>Philip Mulligan</v>
      </c>
      <c r="D38" s="11"/>
      <c r="E38" s="11"/>
      <c r="F38" s="19">
        <v>31</v>
      </c>
      <c r="G38" s="13">
        <f>'Results worksheet'!F39</f>
        <v>30.29</v>
      </c>
      <c r="H38" s="12" t="str">
        <f>'Results worksheet'!D39</f>
        <v>Paula Simpson</v>
      </c>
    </row>
    <row r="39" spans="1:8" x14ac:dyDescent="0.25">
      <c r="A39" s="4">
        <v>32</v>
      </c>
      <c r="B39" s="13">
        <f>'Results worksheet'!B42</f>
        <v>33.07</v>
      </c>
      <c r="C39" s="12" t="str">
        <f>'Results worksheet'!D42</f>
        <v>Pat O'Driscoll</v>
      </c>
      <c r="D39" s="11"/>
      <c r="E39" s="11"/>
      <c r="F39" s="19">
        <v>32</v>
      </c>
      <c r="G39" s="13">
        <f>'Results worksheet'!F32</f>
        <v>31.22</v>
      </c>
      <c r="H39" s="12" t="str">
        <f>'Results worksheet'!D32</f>
        <v>Simeon Cathcart</v>
      </c>
    </row>
    <row r="40" spans="1:8" x14ac:dyDescent="0.25">
      <c r="A40" s="4">
        <v>33</v>
      </c>
      <c r="B40" s="13">
        <f>'Results worksheet'!B43</f>
        <v>33.369999999999997</v>
      </c>
      <c r="C40" s="12" t="str">
        <f>'Results worksheet'!D43</f>
        <v>Colin Walker</v>
      </c>
      <c r="D40" s="11"/>
      <c r="E40" s="11"/>
      <c r="F40" s="19">
        <v>33</v>
      </c>
      <c r="G40" s="13">
        <f>'Results worksheet'!F45</f>
        <v>32.14</v>
      </c>
      <c r="H40" s="12" t="str">
        <f>'Results worksheet'!D45</f>
        <v>Richard McEvoy</v>
      </c>
    </row>
    <row r="41" spans="1:8" x14ac:dyDescent="0.25">
      <c r="A41" s="4">
        <v>34</v>
      </c>
      <c r="B41" s="13">
        <f>'Results worksheet'!B44</f>
        <v>33.54</v>
      </c>
      <c r="C41" s="12" t="str">
        <f>'Results worksheet'!D44</f>
        <v>Ken Hawtin</v>
      </c>
      <c r="D41" s="11"/>
      <c r="E41" s="11"/>
      <c r="F41" s="19">
        <v>34</v>
      </c>
      <c r="G41" s="13">
        <f>'Results worksheet'!F42</f>
        <v>33.07</v>
      </c>
      <c r="H41" s="12" t="str">
        <f>'Results worksheet'!D42</f>
        <v>Pat O'Driscoll</v>
      </c>
    </row>
    <row r="42" spans="1:8" x14ac:dyDescent="0.25">
      <c r="A42" s="4">
        <v>35</v>
      </c>
      <c r="B42" s="13">
        <f>'Results worksheet'!B45</f>
        <v>36.14</v>
      </c>
      <c r="C42" s="12" t="str">
        <f>'Results worksheet'!D45</f>
        <v>Richard McEvoy</v>
      </c>
      <c r="D42" s="11"/>
      <c r="E42" s="11"/>
      <c r="F42" s="19">
        <v>35</v>
      </c>
      <c r="G42" s="13">
        <f>'Results worksheet'!F44</f>
        <v>33.54</v>
      </c>
      <c r="H42" s="12" t="str">
        <f>'Results worksheet'!D44</f>
        <v>Ken Hawtin</v>
      </c>
    </row>
  </sheetData>
  <sortState ref="G11:H45">
    <sortCondition ref="G11:G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Entries</vt:lpstr>
      <vt:lpstr>Results worksheet</vt:lpstr>
      <vt:lpstr> Final results  </vt:lpstr>
      <vt:lpstr>Bib</vt:lpstr>
      <vt:lpstr>Category</vt:lpstr>
      <vt:lpstr>Club</vt:lpstr>
      <vt:lpstr>Entries</vt:lpstr>
      <vt:lpstr>Entry</vt:lpstr>
      <vt:lpstr>Name</vt:lpstr>
      <vt:lpstr>Entries!Print_Area</vt:lpstr>
      <vt:lpstr>Entries!Print_Titles</vt:lpstr>
    </vt:vector>
  </TitlesOfParts>
  <Company>Land &amp; Property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2338449</dc:creator>
  <cp:lastModifiedBy>Valerie McDonough</cp:lastModifiedBy>
  <cp:lastPrinted>2016-12-10T11:52:44Z</cp:lastPrinted>
  <dcterms:created xsi:type="dcterms:W3CDTF">2015-08-12T09:10:12Z</dcterms:created>
  <dcterms:modified xsi:type="dcterms:W3CDTF">2016-12-10T21:06:24Z</dcterms:modified>
</cp:coreProperties>
</file>