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30" activeTab="2"/>
  </bookViews>
  <sheets>
    <sheet name="P5" sheetId="1" r:id="rId1"/>
    <sheet name="P6" sheetId="2" r:id="rId2"/>
    <sheet name="P7" sheetId="3" r:id="rId3"/>
  </sheets>
  <externalReferences>
    <externalReference r:id="rId4"/>
  </externalReferences>
  <definedNames>
    <definedName name="Entries">[1]Entries!$A$6:$D$606</definedName>
    <definedName name="Entry">[1]Entries!$A$6:$H$401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3" i="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4"/>
  <c r="D94"/>
  <c r="E93"/>
  <c r="D93"/>
  <c r="E92"/>
  <c r="D92"/>
  <c r="E91"/>
  <c r="D91"/>
  <c r="E90"/>
  <c r="D90"/>
  <c r="E89"/>
  <c r="D89"/>
  <c r="E88"/>
  <c r="D88"/>
  <c r="E86"/>
  <c r="D86"/>
  <c r="E85"/>
  <c r="D85"/>
  <c r="E84"/>
  <c r="D84"/>
  <c r="E83"/>
  <c r="D83"/>
  <c r="P82"/>
  <c r="O82"/>
  <c r="N82"/>
  <c r="M82"/>
  <c r="E82"/>
  <c r="D82"/>
  <c r="P81"/>
  <c r="O81"/>
  <c r="N81"/>
  <c r="M81"/>
  <c r="E81"/>
  <c r="D81"/>
  <c r="P80"/>
  <c r="O80"/>
  <c r="N80"/>
  <c r="M80"/>
  <c r="E80"/>
  <c r="D80"/>
  <c r="P79"/>
  <c r="O79"/>
  <c r="N79"/>
  <c r="M79"/>
  <c r="E79"/>
  <c r="D79"/>
  <c r="P78"/>
  <c r="O78"/>
  <c r="N78"/>
  <c r="M78"/>
  <c r="E78"/>
  <c r="D78"/>
  <c r="P77"/>
  <c r="O77"/>
  <c r="N77"/>
  <c r="M77"/>
  <c r="E77"/>
  <c r="D77"/>
  <c r="P76"/>
  <c r="O76"/>
  <c r="N76"/>
  <c r="M76"/>
  <c r="E76"/>
  <c r="D76"/>
  <c r="P75"/>
  <c r="O75"/>
  <c r="N75"/>
  <c r="M75"/>
  <c r="E75"/>
  <c r="D75"/>
  <c r="P74"/>
  <c r="O74"/>
  <c r="N74"/>
  <c r="M74"/>
  <c r="E74"/>
  <c r="D74"/>
  <c r="P73"/>
  <c r="O73"/>
  <c r="N73"/>
  <c r="M73"/>
  <c r="P72"/>
  <c r="O72"/>
  <c r="N72"/>
  <c r="M72"/>
  <c r="E72"/>
  <c r="D72"/>
  <c r="P71"/>
  <c r="O71"/>
  <c r="N71"/>
  <c r="M71"/>
  <c r="E71"/>
  <c r="D71"/>
  <c r="P70"/>
  <c r="O70"/>
  <c r="N70"/>
  <c r="M70"/>
  <c r="E70"/>
  <c r="D70"/>
  <c r="P69"/>
  <c r="O69"/>
  <c r="N69"/>
  <c r="M69"/>
  <c r="E69"/>
  <c r="D69"/>
  <c r="P68"/>
  <c r="O68"/>
  <c r="N68"/>
  <c r="M68"/>
  <c r="E68"/>
  <c r="D68"/>
  <c r="P67"/>
  <c r="O67"/>
  <c r="N67"/>
  <c r="M67"/>
  <c r="E67"/>
  <c r="D67"/>
  <c r="P66"/>
  <c r="O66"/>
  <c r="N66"/>
  <c r="M66"/>
  <c r="E66"/>
  <c r="D66"/>
  <c r="P65"/>
  <c r="O65"/>
  <c r="N65"/>
  <c r="M65"/>
  <c r="E65"/>
  <c r="D65"/>
  <c r="P64"/>
  <c r="O64"/>
  <c r="N64"/>
  <c r="M64"/>
  <c r="E64"/>
  <c r="D64"/>
  <c r="P63"/>
  <c r="O63"/>
  <c r="N63"/>
  <c r="M63"/>
  <c r="P62"/>
  <c r="O62"/>
  <c r="N62"/>
  <c r="M62"/>
  <c r="E62"/>
  <c r="D62"/>
  <c r="P61"/>
  <c r="O61"/>
  <c r="N61"/>
  <c r="M61"/>
  <c r="E61"/>
  <c r="D61"/>
  <c r="P60"/>
  <c r="O60"/>
  <c r="N60"/>
  <c r="M60"/>
  <c r="E60"/>
  <c r="D60"/>
  <c r="P59"/>
  <c r="O59"/>
  <c r="N59"/>
  <c r="M59"/>
  <c r="E59"/>
  <c r="D59"/>
  <c r="P58"/>
  <c r="O58"/>
  <c r="N58"/>
  <c r="M58"/>
  <c r="E58"/>
  <c r="D58"/>
  <c r="P57"/>
  <c r="O57"/>
  <c r="N57"/>
  <c r="M57"/>
  <c r="E57"/>
  <c r="D57"/>
  <c r="P56"/>
  <c r="O56"/>
  <c r="N56"/>
  <c r="M56"/>
  <c r="E56"/>
  <c r="D56"/>
  <c r="P55"/>
  <c r="O55"/>
  <c r="N55"/>
  <c r="M55"/>
  <c r="E55"/>
  <c r="D55"/>
  <c r="P54"/>
  <c r="O54"/>
  <c r="N54"/>
  <c r="M54"/>
  <c r="E54"/>
  <c r="D54"/>
  <c r="P53"/>
  <c r="O53"/>
  <c r="N53"/>
  <c r="M53"/>
  <c r="E53"/>
  <c r="D53"/>
  <c r="P52"/>
  <c r="O52"/>
  <c r="N52"/>
  <c r="M52"/>
  <c r="E52"/>
  <c r="D52"/>
  <c r="P51"/>
  <c r="O51"/>
  <c r="N51"/>
  <c r="M51"/>
  <c r="P50"/>
  <c r="O50"/>
  <c r="N50"/>
  <c r="M50"/>
  <c r="P49"/>
  <c r="O49"/>
  <c r="N49"/>
  <c r="M49"/>
  <c r="P48"/>
  <c r="O48"/>
  <c r="N48"/>
  <c r="M48"/>
  <c r="E48"/>
  <c r="D48"/>
  <c r="P47"/>
  <c r="O47"/>
  <c r="N47"/>
  <c r="M47"/>
  <c r="E47"/>
  <c r="D47"/>
  <c r="P46"/>
  <c r="O46"/>
  <c r="N46"/>
  <c r="M46"/>
  <c r="E46"/>
  <c r="D46"/>
  <c r="P45"/>
  <c r="O45"/>
  <c r="N45"/>
  <c r="M45"/>
  <c r="E45"/>
  <c r="D45"/>
  <c r="P44"/>
  <c r="O44"/>
  <c r="N44"/>
  <c r="M44"/>
  <c r="E44"/>
  <c r="D44"/>
  <c r="P43"/>
  <c r="O43"/>
  <c r="N43"/>
  <c r="M43"/>
  <c r="E43"/>
  <c r="D43"/>
  <c r="P42"/>
  <c r="O42"/>
  <c r="N42"/>
  <c r="M42"/>
  <c r="E42"/>
  <c r="D42"/>
  <c r="P41"/>
  <c r="O41"/>
  <c r="N41"/>
  <c r="M41"/>
  <c r="E41"/>
  <c r="D41"/>
  <c r="P40"/>
  <c r="O40"/>
  <c r="N40"/>
  <c r="M40"/>
  <c r="P39"/>
  <c r="O39"/>
  <c r="N39"/>
  <c r="M39"/>
  <c r="P38"/>
  <c r="O38"/>
  <c r="N38"/>
  <c r="M38"/>
  <c r="P37"/>
  <c r="O37"/>
  <c r="N37"/>
  <c r="M37"/>
  <c r="E37"/>
  <c r="D37"/>
  <c r="P36"/>
  <c r="O36"/>
  <c r="N36"/>
  <c r="M36"/>
  <c r="E36"/>
  <c r="D36"/>
  <c r="P35"/>
  <c r="O35"/>
  <c r="N35"/>
  <c r="M35"/>
  <c r="E35"/>
  <c r="D35"/>
  <c r="P34"/>
  <c r="O34"/>
  <c r="N34"/>
  <c r="M34"/>
  <c r="E34"/>
  <c r="D34"/>
  <c r="P33"/>
  <c r="O33"/>
  <c r="N33"/>
  <c r="M33"/>
  <c r="E33"/>
  <c r="D33"/>
  <c r="P32"/>
  <c r="O32"/>
  <c r="N32"/>
  <c r="M32"/>
  <c r="E32"/>
  <c r="D32"/>
  <c r="P31"/>
  <c r="O31"/>
  <c r="N31"/>
  <c r="M31"/>
  <c r="P30"/>
  <c r="O30"/>
  <c r="N30"/>
  <c r="M30"/>
  <c r="P26"/>
  <c r="O26"/>
  <c r="N26"/>
  <c r="M26"/>
  <c r="E26"/>
  <c r="D26"/>
  <c r="P25"/>
  <c r="O25"/>
  <c r="N25"/>
  <c r="M25"/>
  <c r="E25"/>
  <c r="D25"/>
  <c r="P24"/>
  <c r="O24"/>
  <c r="N24"/>
  <c r="M24"/>
  <c r="E24"/>
  <c r="D24"/>
  <c r="P23"/>
  <c r="O23"/>
  <c r="N23"/>
  <c r="M23"/>
  <c r="E23"/>
  <c r="D23"/>
  <c r="P19"/>
  <c r="O19"/>
  <c r="N19"/>
  <c r="M19"/>
  <c r="E19"/>
  <c r="D19"/>
  <c r="P18"/>
  <c r="O18"/>
  <c r="N18"/>
  <c r="M18"/>
  <c r="E18"/>
  <c r="D18"/>
  <c r="E17"/>
  <c r="D17"/>
  <c r="E16"/>
  <c r="D16"/>
  <c r="E15"/>
  <c r="D15"/>
  <c r="E14"/>
  <c r="D14"/>
  <c r="E13"/>
  <c r="D13"/>
  <c r="E12"/>
  <c r="D12"/>
  <c r="E11"/>
  <c r="D11"/>
  <c r="E297" i="2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1"/>
  <c r="D141"/>
  <c r="E140"/>
  <c r="D140"/>
  <c r="E139"/>
  <c r="D139"/>
  <c r="E138"/>
  <c r="D138"/>
  <c r="E137"/>
  <c r="D137"/>
  <c r="E135"/>
  <c r="D135"/>
  <c r="E134"/>
  <c r="D134"/>
  <c r="E133"/>
  <c r="D133"/>
  <c r="E132"/>
  <c r="D132"/>
  <c r="E131"/>
  <c r="D131"/>
  <c r="P130"/>
  <c r="O130"/>
  <c r="N130"/>
  <c r="M130"/>
  <c r="E130"/>
  <c r="D130"/>
  <c r="P129"/>
  <c r="O129"/>
  <c r="N129"/>
  <c r="M129"/>
  <c r="E129"/>
  <c r="D129"/>
  <c r="P128"/>
  <c r="O128"/>
  <c r="N128"/>
  <c r="M128"/>
  <c r="E128"/>
  <c r="D128"/>
  <c r="P127"/>
  <c r="O127"/>
  <c r="N127"/>
  <c r="M127"/>
  <c r="E127"/>
  <c r="D127"/>
  <c r="P126"/>
  <c r="O126"/>
  <c r="N126"/>
  <c r="M126"/>
  <c r="E126"/>
  <c r="D126"/>
  <c r="P125"/>
  <c r="O125"/>
  <c r="N125"/>
  <c r="M125"/>
  <c r="E125"/>
  <c r="D125"/>
  <c r="P124"/>
  <c r="O124"/>
  <c r="N124"/>
  <c r="M124"/>
  <c r="E124"/>
  <c r="D124"/>
  <c r="P123"/>
  <c r="O123"/>
  <c r="N123"/>
  <c r="M123"/>
  <c r="E123"/>
  <c r="D123"/>
  <c r="P122"/>
  <c r="O122"/>
  <c r="N122"/>
  <c r="M122"/>
  <c r="E122"/>
  <c r="D122"/>
  <c r="P121"/>
  <c r="O121"/>
  <c r="N121"/>
  <c r="M121"/>
  <c r="E121"/>
  <c r="D121"/>
  <c r="P120"/>
  <c r="O120"/>
  <c r="N120"/>
  <c r="M120"/>
  <c r="E120"/>
  <c r="D120"/>
  <c r="P119"/>
  <c r="O119"/>
  <c r="N119"/>
  <c r="M119"/>
  <c r="E119"/>
  <c r="D119"/>
  <c r="P118"/>
  <c r="O118"/>
  <c r="N118"/>
  <c r="M118"/>
  <c r="E118"/>
  <c r="D118"/>
  <c r="P117"/>
  <c r="O117"/>
  <c r="N117"/>
  <c r="M117"/>
  <c r="E117"/>
  <c r="D117"/>
  <c r="P116"/>
  <c r="O116"/>
  <c r="N116"/>
  <c r="M116"/>
  <c r="E116"/>
  <c r="D116"/>
  <c r="P115"/>
  <c r="O115"/>
  <c r="N115"/>
  <c r="M115"/>
  <c r="E115"/>
  <c r="D115"/>
  <c r="P114"/>
  <c r="O114"/>
  <c r="N114"/>
  <c r="M114"/>
  <c r="P113"/>
  <c r="O113"/>
  <c r="N113"/>
  <c r="M113"/>
  <c r="E113"/>
  <c r="D113"/>
  <c r="P112"/>
  <c r="O112"/>
  <c r="N112"/>
  <c r="M112"/>
  <c r="E112"/>
  <c r="D112"/>
  <c r="P111"/>
  <c r="O111"/>
  <c r="N111"/>
  <c r="M111"/>
  <c r="E111"/>
  <c r="D111"/>
  <c r="P110"/>
  <c r="O110"/>
  <c r="N110"/>
  <c r="M110"/>
  <c r="E110"/>
  <c r="D110"/>
  <c r="P109"/>
  <c r="O109"/>
  <c r="N109"/>
  <c r="M109"/>
  <c r="E109"/>
  <c r="D109"/>
  <c r="P108"/>
  <c r="O108"/>
  <c r="N108"/>
  <c r="M108"/>
  <c r="E108"/>
  <c r="D108"/>
  <c r="P107"/>
  <c r="O107"/>
  <c r="N107"/>
  <c r="M107"/>
  <c r="E107"/>
  <c r="D107"/>
  <c r="P106"/>
  <c r="O106"/>
  <c r="N106"/>
  <c r="M106"/>
  <c r="E106"/>
  <c r="D106"/>
  <c r="P105"/>
  <c r="O105"/>
  <c r="N105"/>
  <c r="M105"/>
  <c r="E105"/>
  <c r="D105"/>
  <c r="P104"/>
  <c r="O104"/>
  <c r="N104"/>
  <c r="M104"/>
  <c r="E104"/>
  <c r="D104"/>
  <c r="P103"/>
  <c r="O103"/>
  <c r="N103"/>
  <c r="M103"/>
  <c r="E103"/>
  <c r="D103"/>
  <c r="P102"/>
  <c r="O102"/>
  <c r="N102"/>
  <c r="M102"/>
  <c r="E102"/>
  <c r="D102"/>
  <c r="P101"/>
  <c r="O101"/>
  <c r="N101"/>
  <c r="M101"/>
  <c r="E101"/>
  <c r="D101"/>
  <c r="P100"/>
  <c r="O100"/>
  <c r="N100"/>
  <c r="M100"/>
  <c r="E100"/>
  <c r="D100"/>
  <c r="P99"/>
  <c r="O99"/>
  <c r="N99"/>
  <c r="M99"/>
  <c r="E99"/>
  <c r="D99"/>
  <c r="P98"/>
  <c r="O98"/>
  <c r="N98"/>
  <c r="M98"/>
  <c r="P97"/>
  <c r="O97"/>
  <c r="N97"/>
  <c r="M97"/>
  <c r="E97"/>
  <c r="D97"/>
  <c r="P96"/>
  <c r="O96"/>
  <c r="N96"/>
  <c r="M96"/>
  <c r="E96"/>
  <c r="D96"/>
  <c r="P95"/>
  <c r="O95"/>
  <c r="N95"/>
  <c r="M95"/>
  <c r="E95"/>
  <c r="D95"/>
  <c r="P94"/>
  <c r="O94"/>
  <c r="N94"/>
  <c r="M94"/>
  <c r="E94"/>
  <c r="D94"/>
  <c r="P93"/>
  <c r="O93"/>
  <c r="N93"/>
  <c r="M93"/>
  <c r="E93"/>
  <c r="D93"/>
  <c r="P92"/>
  <c r="O92"/>
  <c r="N92"/>
  <c r="M92"/>
  <c r="E92"/>
  <c r="D92"/>
  <c r="P91"/>
  <c r="O91"/>
  <c r="N91"/>
  <c r="M91"/>
  <c r="E91"/>
  <c r="D91"/>
  <c r="P90"/>
  <c r="O90"/>
  <c r="N90"/>
  <c r="M90"/>
  <c r="E90"/>
  <c r="D90"/>
  <c r="P89"/>
  <c r="O89"/>
  <c r="N89"/>
  <c r="M89"/>
  <c r="E89"/>
  <c r="D89"/>
  <c r="P88"/>
  <c r="O88"/>
  <c r="N88"/>
  <c r="M88"/>
  <c r="E88"/>
  <c r="D88"/>
  <c r="P87"/>
  <c r="O87"/>
  <c r="N87"/>
  <c r="M87"/>
  <c r="E87"/>
  <c r="D87"/>
  <c r="P86"/>
  <c r="O86"/>
  <c r="N86"/>
  <c r="M86"/>
  <c r="E86"/>
  <c r="D86"/>
  <c r="P85"/>
  <c r="O85"/>
  <c r="N85"/>
  <c r="M85"/>
  <c r="E85"/>
  <c r="D85"/>
  <c r="P84"/>
  <c r="O84"/>
  <c r="N84"/>
  <c r="M84"/>
  <c r="E84"/>
  <c r="D84"/>
  <c r="P83"/>
  <c r="O83"/>
  <c r="N83"/>
  <c r="M83"/>
  <c r="P82"/>
  <c r="O82"/>
  <c r="N82"/>
  <c r="M82"/>
  <c r="P81"/>
  <c r="O81"/>
  <c r="N81"/>
  <c r="M81"/>
  <c r="P80"/>
  <c r="O80"/>
  <c r="N80"/>
  <c r="M80"/>
  <c r="E80"/>
  <c r="D80"/>
  <c r="P79"/>
  <c r="O79"/>
  <c r="N79"/>
  <c r="M79"/>
  <c r="E79"/>
  <c r="D79"/>
  <c r="P78"/>
  <c r="O78"/>
  <c r="N78"/>
  <c r="M78"/>
  <c r="E78"/>
  <c r="D78"/>
  <c r="P77"/>
  <c r="O77"/>
  <c r="N77"/>
  <c r="M77"/>
  <c r="E77"/>
  <c r="D77"/>
  <c r="P76"/>
  <c r="O76"/>
  <c r="N76"/>
  <c r="M76"/>
  <c r="E76"/>
  <c r="D76"/>
  <c r="P75"/>
  <c r="O75"/>
  <c r="N75"/>
  <c r="M75"/>
  <c r="E75"/>
  <c r="D75"/>
  <c r="P74"/>
  <c r="O74"/>
  <c r="N74"/>
  <c r="M74"/>
  <c r="E74"/>
  <c r="D74"/>
  <c r="P73"/>
  <c r="O73"/>
  <c r="N73"/>
  <c r="M73"/>
  <c r="E73"/>
  <c r="D73"/>
  <c r="P72"/>
  <c r="O72"/>
  <c r="N72"/>
  <c r="M72"/>
  <c r="E72"/>
  <c r="D72"/>
  <c r="P71"/>
  <c r="O71"/>
  <c r="N71"/>
  <c r="M71"/>
  <c r="E71"/>
  <c r="D71"/>
  <c r="P70"/>
  <c r="O70"/>
  <c r="N70"/>
  <c r="M70"/>
  <c r="E70"/>
  <c r="D70"/>
  <c r="P69"/>
  <c r="O69"/>
  <c r="N69"/>
  <c r="M69"/>
  <c r="E69"/>
  <c r="D69"/>
  <c r="P68"/>
  <c r="O68"/>
  <c r="N68"/>
  <c r="M68"/>
  <c r="E68"/>
  <c r="D68"/>
  <c r="P67"/>
  <c r="O67"/>
  <c r="N67"/>
  <c r="M67"/>
  <c r="P66"/>
  <c r="O66"/>
  <c r="N66"/>
  <c r="M66"/>
  <c r="P65"/>
  <c r="O65"/>
  <c r="N65"/>
  <c r="M65"/>
  <c r="P64"/>
  <c r="O64"/>
  <c r="N64"/>
  <c r="M64"/>
  <c r="E64"/>
  <c r="D64"/>
  <c r="P63"/>
  <c r="O63"/>
  <c r="N63"/>
  <c r="M63"/>
  <c r="E63"/>
  <c r="D63"/>
  <c r="P62"/>
  <c r="O62"/>
  <c r="N62"/>
  <c r="M62"/>
  <c r="E62"/>
  <c r="D62"/>
  <c r="P61"/>
  <c r="O61"/>
  <c r="N61"/>
  <c r="M61"/>
  <c r="E61"/>
  <c r="D61"/>
  <c r="P60"/>
  <c r="O60"/>
  <c r="N60"/>
  <c r="M60"/>
  <c r="E60"/>
  <c r="D60"/>
  <c r="P59"/>
  <c r="O59"/>
  <c r="N59"/>
  <c r="M59"/>
  <c r="E59"/>
  <c r="D59"/>
  <c r="P58"/>
  <c r="O58"/>
  <c r="N58"/>
  <c r="M58"/>
  <c r="P57"/>
  <c r="O57"/>
  <c r="N57"/>
  <c r="M57"/>
  <c r="P56"/>
  <c r="O56"/>
  <c r="N56"/>
  <c r="M56"/>
  <c r="P55"/>
  <c r="O55"/>
  <c r="N55"/>
  <c r="M55"/>
  <c r="E55"/>
  <c r="D55"/>
  <c r="P54"/>
  <c r="O54"/>
  <c r="N54"/>
  <c r="M54"/>
  <c r="E54"/>
  <c r="D54"/>
  <c r="P53"/>
  <c r="O53"/>
  <c r="N53"/>
  <c r="M53"/>
  <c r="E53"/>
  <c r="D53"/>
  <c r="P52"/>
  <c r="O52"/>
  <c r="N52"/>
  <c r="M52"/>
  <c r="E52"/>
  <c r="D52"/>
  <c r="P51"/>
  <c r="O51"/>
  <c r="N51"/>
  <c r="M51"/>
  <c r="E51"/>
  <c r="D51"/>
  <c r="P50"/>
  <c r="O50"/>
  <c r="N50"/>
  <c r="M50"/>
  <c r="E50"/>
  <c r="D50"/>
  <c r="P49"/>
  <c r="O49"/>
  <c r="N49"/>
  <c r="M49"/>
  <c r="E49"/>
  <c r="D49"/>
  <c r="P48"/>
  <c r="O48"/>
  <c r="N48"/>
  <c r="M48"/>
  <c r="P47"/>
  <c r="O47"/>
  <c r="N47"/>
  <c r="M47"/>
  <c r="P43"/>
  <c r="O43"/>
  <c r="N43"/>
  <c r="M43"/>
  <c r="E43"/>
  <c r="D43"/>
  <c r="P42"/>
  <c r="O42"/>
  <c r="N42"/>
  <c r="M42"/>
  <c r="E42"/>
  <c r="D42"/>
  <c r="P41"/>
  <c r="O41"/>
  <c r="N41"/>
  <c r="M41"/>
  <c r="E41"/>
  <c r="D41"/>
  <c r="P40"/>
  <c r="O40"/>
  <c r="N40"/>
  <c r="M40"/>
  <c r="E40"/>
  <c r="D40"/>
  <c r="P39"/>
  <c r="O39"/>
  <c r="N39"/>
  <c r="M39"/>
  <c r="E39"/>
  <c r="D39"/>
  <c r="P35"/>
  <c r="O35"/>
  <c r="N35"/>
  <c r="M35"/>
  <c r="E35"/>
  <c r="D35"/>
  <c r="P34"/>
  <c r="O34"/>
  <c r="N34"/>
  <c r="M34"/>
  <c r="E34"/>
  <c r="D34"/>
  <c r="P33"/>
  <c r="O33"/>
  <c r="N33"/>
  <c r="M33"/>
  <c r="E33"/>
  <c r="D33"/>
  <c r="P32"/>
  <c r="O32"/>
  <c r="N32"/>
  <c r="M32"/>
  <c r="E32"/>
  <c r="D32"/>
  <c r="P31"/>
  <c r="O31"/>
  <c r="N31"/>
  <c r="M31"/>
  <c r="E31"/>
  <c r="D31"/>
  <c r="P30"/>
  <c r="O30"/>
  <c r="N30"/>
  <c r="M30"/>
  <c r="E30"/>
  <c r="D30"/>
  <c r="P26"/>
  <c r="O26"/>
  <c r="N26"/>
  <c r="M26"/>
  <c r="E26"/>
  <c r="D26"/>
  <c r="P25"/>
  <c r="O25"/>
  <c r="N25"/>
  <c r="M25"/>
  <c r="E25"/>
  <c r="D25"/>
  <c r="P24"/>
  <c r="O24"/>
  <c r="N24"/>
  <c r="M24"/>
  <c r="E24"/>
  <c r="D24"/>
  <c r="P23"/>
  <c r="O23"/>
  <c r="N23"/>
  <c r="M23"/>
  <c r="E23"/>
  <c r="D23"/>
  <c r="P22"/>
  <c r="O22"/>
  <c r="N22"/>
  <c r="M22"/>
  <c r="E22"/>
  <c r="D22"/>
  <c r="P21"/>
  <c r="O21"/>
  <c r="N21"/>
  <c r="M21"/>
  <c r="E21"/>
  <c r="D21"/>
  <c r="E17"/>
  <c r="D17"/>
  <c r="E16"/>
  <c r="D16"/>
  <c r="E15"/>
  <c r="D15"/>
  <c r="E14"/>
  <c r="D14"/>
  <c r="E13"/>
  <c r="D13"/>
  <c r="E12"/>
  <c r="D12"/>
  <c r="E11"/>
  <c r="D11"/>
  <c r="E393" i="1"/>
  <c r="D393"/>
  <c r="E392"/>
  <c r="D392"/>
  <c r="E391"/>
  <c r="D391"/>
  <c r="E390"/>
  <c r="D390"/>
  <c r="E389"/>
  <c r="D389"/>
  <c r="E388"/>
  <c r="D388"/>
  <c r="E387"/>
  <c r="D387"/>
  <c r="E386"/>
  <c r="D386"/>
  <c r="E385"/>
  <c r="D385"/>
  <c r="E384"/>
  <c r="D384"/>
  <c r="E383"/>
  <c r="D383"/>
  <c r="E382"/>
  <c r="D382"/>
  <c r="E381"/>
  <c r="D381"/>
  <c r="E380"/>
  <c r="D380"/>
  <c r="E379"/>
  <c r="D379"/>
  <c r="E378"/>
  <c r="D378"/>
  <c r="E377"/>
  <c r="D377"/>
  <c r="E376"/>
  <c r="D376"/>
  <c r="E375"/>
  <c r="D375"/>
  <c r="E374"/>
  <c r="D374"/>
  <c r="E373"/>
  <c r="D373"/>
  <c r="E372"/>
  <c r="D372"/>
  <c r="E371"/>
  <c r="D371"/>
  <c r="E370"/>
  <c r="D370"/>
  <c r="E369"/>
  <c r="D369"/>
  <c r="E368"/>
  <c r="D368"/>
  <c r="E367"/>
  <c r="D367"/>
  <c r="E366"/>
  <c r="D366"/>
  <c r="E365"/>
  <c r="D365"/>
  <c r="E364"/>
  <c r="D364"/>
  <c r="E363"/>
  <c r="D363"/>
  <c r="E362"/>
  <c r="D362"/>
  <c r="E361"/>
  <c r="D361"/>
  <c r="E360"/>
  <c r="D360"/>
  <c r="E359"/>
  <c r="D359"/>
  <c r="E358"/>
  <c r="D358"/>
  <c r="E357"/>
  <c r="D357"/>
  <c r="E356"/>
  <c r="D356"/>
  <c r="E355"/>
  <c r="D355"/>
  <c r="E354"/>
  <c r="D354"/>
  <c r="E353"/>
  <c r="D353"/>
  <c r="E352"/>
  <c r="D352"/>
  <c r="E351"/>
  <c r="D351"/>
  <c r="E350"/>
  <c r="D350"/>
  <c r="E349"/>
  <c r="D349"/>
  <c r="E348"/>
  <c r="D348"/>
  <c r="E347"/>
  <c r="D347"/>
  <c r="E346"/>
  <c r="D346"/>
  <c r="E345"/>
  <c r="D345"/>
  <c r="E344"/>
  <c r="D344"/>
  <c r="E343"/>
  <c r="D343"/>
  <c r="E342"/>
  <c r="D342"/>
  <c r="E341"/>
  <c r="D341"/>
  <c r="E340"/>
  <c r="D340"/>
  <c r="E339"/>
  <c r="D339"/>
  <c r="E338"/>
  <c r="D338"/>
  <c r="E337"/>
  <c r="D337"/>
  <c r="E336"/>
  <c r="D336"/>
  <c r="E335"/>
  <c r="D335"/>
  <c r="E334"/>
  <c r="D334"/>
  <c r="E333"/>
  <c r="D333"/>
  <c r="E332"/>
  <c r="D332"/>
  <c r="E331"/>
  <c r="D331"/>
  <c r="E330"/>
  <c r="D330"/>
  <c r="E329"/>
  <c r="D329"/>
  <c r="E328"/>
  <c r="D328"/>
  <c r="E327"/>
  <c r="D327"/>
  <c r="E326"/>
  <c r="D326"/>
  <c r="E325"/>
  <c r="D325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D308"/>
  <c r="E307"/>
  <c r="D307"/>
  <c r="E306"/>
  <c r="D306"/>
  <c r="E305"/>
  <c r="D305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0"/>
  <c r="D150"/>
  <c r="E149"/>
  <c r="D149"/>
  <c r="E148"/>
  <c r="D148"/>
  <c r="E147"/>
  <c r="D147"/>
  <c r="P146"/>
  <c r="O146"/>
  <c r="N146"/>
  <c r="M146"/>
  <c r="E146"/>
  <c r="D146"/>
  <c r="P145"/>
  <c r="O145"/>
  <c r="N145"/>
  <c r="M145"/>
  <c r="E145"/>
  <c r="D145"/>
  <c r="P144"/>
  <c r="O144"/>
  <c r="N144"/>
  <c r="M144"/>
  <c r="E144"/>
  <c r="D144"/>
  <c r="P143"/>
  <c r="O143"/>
  <c r="N143"/>
  <c r="M143"/>
  <c r="E143"/>
  <c r="D143"/>
  <c r="P142"/>
  <c r="O142"/>
  <c r="N142"/>
  <c r="M142"/>
  <c r="E142"/>
  <c r="D142"/>
  <c r="P141"/>
  <c r="O141"/>
  <c r="N141"/>
  <c r="M141"/>
  <c r="E141"/>
  <c r="D141"/>
  <c r="P140"/>
  <c r="O140"/>
  <c r="N140"/>
  <c r="M140"/>
  <c r="E140"/>
  <c r="D140"/>
  <c r="P139"/>
  <c r="O139"/>
  <c r="N139"/>
  <c r="M139"/>
  <c r="E139"/>
  <c r="D139"/>
  <c r="P138"/>
  <c r="O138"/>
  <c r="N138"/>
  <c r="M138"/>
  <c r="E138"/>
  <c r="D138"/>
  <c r="P137"/>
  <c r="O137"/>
  <c r="N137"/>
  <c r="M137"/>
  <c r="E137"/>
  <c r="D137"/>
  <c r="P136"/>
  <c r="O136"/>
  <c r="N136"/>
  <c r="M136"/>
  <c r="E136"/>
  <c r="D136"/>
  <c r="P135"/>
  <c r="O135"/>
  <c r="N135"/>
  <c r="M135"/>
  <c r="E135"/>
  <c r="D135"/>
  <c r="P134"/>
  <c r="O134"/>
  <c r="N134"/>
  <c r="M134"/>
  <c r="E134"/>
  <c r="D134"/>
  <c r="P133"/>
  <c r="O133"/>
  <c r="N133"/>
  <c r="M133"/>
  <c r="E133"/>
  <c r="D133"/>
  <c r="P132"/>
  <c r="O132"/>
  <c r="N132"/>
  <c r="M132"/>
  <c r="P131"/>
  <c r="O131"/>
  <c r="N131"/>
  <c r="M131"/>
  <c r="E131"/>
  <c r="D131"/>
  <c r="P130"/>
  <c r="O130"/>
  <c r="N130"/>
  <c r="M130"/>
  <c r="E130"/>
  <c r="D130"/>
  <c r="P129"/>
  <c r="O129"/>
  <c r="N129"/>
  <c r="M129"/>
  <c r="E129"/>
  <c r="D129"/>
  <c r="P128"/>
  <c r="O128"/>
  <c r="N128"/>
  <c r="M128"/>
  <c r="E128"/>
  <c r="D128"/>
  <c r="P127"/>
  <c r="O127"/>
  <c r="N127"/>
  <c r="M127"/>
  <c r="E127"/>
  <c r="D127"/>
  <c r="P126"/>
  <c r="O126"/>
  <c r="N126"/>
  <c r="M126"/>
  <c r="E126"/>
  <c r="D126"/>
  <c r="P125"/>
  <c r="O125"/>
  <c r="N125"/>
  <c r="M125"/>
  <c r="E125"/>
  <c r="D125"/>
  <c r="P124"/>
  <c r="O124"/>
  <c r="N124"/>
  <c r="M124"/>
  <c r="E124"/>
  <c r="D124"/>
  <c r="P123"/>
  <c r="O123"/>
  <c r="N123"/>
  <c r="M123"/>
  <c r="E123"/>
  <c r="D123"/>
  <c r="P122"/>
  <c r="O122"/>
  <c r="N122"/>
  <c r="M122"/>
  <c r="E122"/>
  <c r="D122"/>
  <c r="P121"/>
  <c r="O121"/>
  <c r="N121"/>
  <c r="M121"/>
  <c r="E121"/>
  <c r="D121"/>
  <c r="P120"/>
  <c r="O120"/>
  <c r="N120"/>
  <c r="M120"/>
  <c r="E120"/>
  <c r="D120"/>
  <c r="P119"/>
  <c r="O119"/>
  <c r="N119"/>
  <c r="M119"/>
  <c r="E119"/>
  <c r="D119"/>
  <c r="P118"/>
  <c r="O118"/>
  <c r="N118"/>
  <c r="M118"/>
  <c r="E118"/>
  <c r="D118"/>
  <c r="P117"/>
  <c r="O117"/>
  <c r="N117"/>
  <c r="M117"/>
  <c r="E117"/>
  <c r="D117"/>
  <c r="P116"/>
  <c r="O116"/>
  <c r="N116"/>
  <c r="M116"/>
  <c r="P115"/>
  <c r="O115"/>
  <c r="N115"/>
  <c r="M115"/>
  <c r="E115"/>
  <c r="D115"/>
  <c r="P114"/>
  <c r="O114"/>
  <c r="N114"/>
  <c r="M114"/>
  <c r="E114"/>
  <c r="D114"/>
  <c r="P113"/>
  <c r="O113"/>
  <c r="N113"/>
  <c r="M113"/>
  <c r="E113"/>
  <c r="D113"/>
  <c r="P112"/>
  <c r="O112"/>
  <c r="N112"/>
  <c r="M112"/>
  <c r="E112"/>
  <c r="D112"/>
  <c r="P111"/>
  <c r="O111"/>
  <c r="N111"/>
  <c r="M111"/>
  <c r="E111"/>
  <c r="D111"/>
  <c r="P110"/>
  <c r="O110"/>
  <c r="N110"/>
  <c r="M110"/>
  <c r="E110"/>
  <c r="D110"/>
  <c r="P109"/>
  <c r="O109"/>
  <c r="N109"/>
  <c r="M109"/>
  <c r="E109"/>
  <c r="D109"/>
  <c r="P108"/>
  <c r="O108"/>
  <c r="N108"/>
  <c r="M108"/>
  <c r="E108"/>
  <c r="D108"/>
  <c r="P107"/>
  <c r="O107"/>
  <c r="N107"/>
  <c r="M107"/>
  <c r="E107"/>
  <c r="D107"/>
  <c r="P106"/>
  <c r="O106"/>
  <c r="N106"/>
  <c r="M106"/>
  <c r="E106"/>
  <c r="D106"/>
  <c r="P105"/>
  <c r="O105"/>
  <c r="N105"/>
  <c r="M105"/>
  <c r="E105"/>
  <c r="D105"/>
  <c r="P104"/>
  <c r="O104"/>
  <c r="N104"/>
  <c r="M104"/>
  <c r="E104"/>
  <c r="D104"/>
  <c r="P103"/>
  <c r="O103"/>
  <c r="N103"/>
  <c r="M103"/>
  <c r="E103"/>
  <c r="D103"/>
  <c r="P102"/>
  <c r="O102"/>
  <c r="N102"/>
  <c r="M102"/>
  <c r="E102"/>
  <c r="D102"/>
  <c r="P101"/>
  <c r="O101"/>
  <c r="N101"/>
  <c r="M101"/>
  <c r="E101"/>
  <c r="D101"/>
  <c r="P100"/>
  <c r="O100"/>
  <c r="N100"/>
  <c r="M100"/>
  <c r="E100"/>
  <c r="D100"/>
  <c r="P99"/>
  <c r="O99"/>
  <c r="N99"/>
  <c r="M99"/>
  <c r="E99"/>
  <c r="D99"/>
  <c r="P98"/>
  <c r="O98"/>
  <c r="N98"/>
  <c r="M98"/>
  <c r="E98"/>
  <c r="D98"/>
  <c r="P97"/>
  <c r="O97"/>
  <c r="N97"/>
  <c r="M97"/>
  <c r="E97"/>
  <c r="D97"/>
  <c r="P96"/>
  <c r="O96"/>
  <c r="N96"/>
  <c r="M96"/>
  <c r="E96"/>
  <c r="D96"/>
  <c r="P95"/>
  <c r="O95"/>
  <c r="N95"/>
  <c r="M95"/>
  <c r="E95"/>
  <c r="D95"/>
  <c r="P94"/>
  <c r="O94"/>
  <c r="N94"/>
  <c r="M94"/>
  <c r="P93"/>
  <c r="O93"/>
  <c r="N93"/>
  <c r="M93"/>
  <c r="P92"/>
  <c r="O92"/>
  <c r="N92"/>
  <c r="M92"/>
  <c r="P91"/>
  <c r="O91"/>
  <c r="N91"/>
  <c r="M91"/>
  <c r="E91"/>
  <c r="D91"/>
  <c r="P90"/>
  <c r="O90"/>
  <c r="N90"/>
  <c r="M90"/>
  <c r="E90"/>
  <c r="D90"/>
  <c r="P89"/>
  <c r="O89"/>
  <c r="N89"/>
  <c r="M89"/>
  <c r="E89"/>
  <c r="D89"/>
  <c r="P88"/>
  <c r="O88"/>
  <c r="N88"/>
  <c r="M88"/>
  <c r="E88"/>
  <c r="D88"/>
  <c r="P87"/>
  <c r="O87"/>
  <c r="N87"/>
  <c r="M87"/>
  <c r="E87"/>
  <c r="D87"/>
  <c r="P86"/>
  <c r="O86"/>
  <c r="N86"/>
  <c r="M86"/>
  <c r="E86"/>
  <c r="D86"/>
  <c r="P85"/>
  <c r="O85"/>
  <c r="N85"/>
  <c r="M85"/>
  <c r="E85"/>
  <c r="D85"/>
  <c r="P84"/>
  <c r="O84"/>
  <c r="N84"/>
  <c r="M84"/>
  <c r="E84"/>
  <c r="D84"/>
  <c r="P83"/>
  <c r="O83"/>
  <c r="N83"/>
  <c r="M83"/>
  <c r="E83"/>
  <c r="D83"/>
  <c r="P82"/>
  <c r="O82"/>
  <c r="N82"/>
  <c r="M82"/>
  <c r="E82"/>
  <c r="D82"/>
  <c r="P81"/>
  <c r="O81"/>
  <c r="N81"/>
  <c r="M81"/>
  <c r="E81"/>
  <c r="D81"/>
  <c r="P80"/>
  <c r="O80"/>
  <c r="N80"/>
  <c r="M80"/>
  <c r="E80"/>
  <c r="D80"/>
  <c r="P79"/>
  <c r="O79"/>
  <c r="N79"/>
  <c r="M79"/>
  <c r="E79"/>
  <c r="D79"/>
  <c r="P78"/>
  <c r="O78"/>
  <c r="N78"/>
  <c r="M78"/>
  <c r="E78"/>
  <c r="D78"/>
  <c r="P77"/>
  <c r="O77"/>
  <c r="N77"/>
  <c r="M77"/>
  <c r="E77"/>
  <c r="D77"/>
  <c r="P76"/>
  <c r="O76"/>
  <c r="N76"/>
  <c r="M76"/>
  <c r="E76"/>
  <c r="D76"/>
  <c r="P75"/>
  <c r="O75"/>
  <c r="N75"/>
  <c r="M75"/>
  <c r="E75"/>
  <c r="D75"/>
  <c r="P74"/>
  <c r="O74"/>
  <c r="N74"/>
  <c r="M74"/>
  <c r="P73"/>
  <c r="O73"/>
  <c r="N73"/>
  <c r="M73"/>
  <c r="P72"/>
  <c r="O72"/>
  <c r="N72"/>
  <c r="M72"/>
  <c r="P71"/>
  <c r="O71"/>
  <c r="N71"/>
  <c r="M71"/>
  <c r="E71"/>
  <c r="D71"/>
  <c r="P70"/>
  <c r="O70"/>
  <c r="N70"/>
  <c r="M70"/>
  <c r="E70"/>
  <c r="D70"/>
  <c r="P69"/>
  <c r="O69"/>
  <c r="N69"/>
  <c r="M69"/>
  <c r="E69"/>
  <c r="D69"/>
  <c r="P68"/>
  <c r="O68"/>
  <c r="N68"/>
  <c r="M68"/>
  <c r="E68"/>
  <c r="D68"/>
  <c r="P67"/>
  <c r="O67"/>
  <c r="N67"/>
  <c r="M67"/>
  <c r="E67"/>
  <c r="D67"/>
  <c r="P66"/>
  <c r="O66"/>
  <c r="N66"/>
  <c r="M66"/>
  <c r="E66"/>
  <c r="D66"/>
  <c r="P65"/>
  <c r="O65"/>
  <c r="N65"/>
  <c r="M65"/>
  <c r="E65"/>
  <c r="D65"/>
  <c r="P64"/>
  <c r="O64"/>
  <c r="N64"/>
  <c r="M64"/>
  <c r="P63"/>
  <c r="O63"/>
  <c r="N63"/>
  <c r="M63"/>
  <c r="P62"/>
  <c r="O62"/>
  <c r="N62"/>
  <c r="M62"/>
  <c r="P61"/>
  <c r="O61"/>
  <c r="N61"/>
  <c r="M61"/>
  <c r="E61"/>
  <c r="D61"/>
  <c r="P60"/>
  <c r="O60"/>
  <c r="N60"/>
  <c r="M60"/>
  <c r="E60"/>
  <c r="D60"/>
  <c r="P59"/>
  <c r="O59"/>
  <c r="N59"/>
  <c r="M59"/>
  <c r="E59"/>
  <c r="D59"/>
  <c r="P58"/>
  <c r="O58"/>
  <c r="N58"/>
  <c r="M58"/>
  <c r="E58"/>
  <c r="D58"/>
  <c r="P57"/>
  <c r="O57"/>
  <c r="N57"/>
  <c r="M57"/>
  <c r="E57"/>
  <c r="D57"/>
  <c r="P56"/>
  <c r="O56"/>
  <c r="N56"/>
  <c r="M56"/>
  <c r="E56"/>
  <c r="D56"/>
  <c r="P55"/>
  <c r="O55"/>
  <c r="N55"/>
  <c r="M55"/>
  <c r="E55"/>
  <c r="D55"/>
  <c r="P54"/>
  <c r="O54"/>
  <c r="N54"/>
  <c r="M54"/>
  <c r="P53"/>
  <c r="O53"/>
  <c r="N53"/>
  <c r="M53"/>
  <c r="P49"/>
  <c r="O49"/>
  <c r="N49"/>
  <c r="M49"/>
  <c r="E49"/>
  <c r="D49"/>
  <c r="P48"/>
  <c r="O48"/>
  <c r="N48"/>
  <c r="M48"/>
  <c r="E48"/>
  <c r="D48"/>
  <c r="P47"/>
  <c r="O47"/>
  <c r="N47"/>
  <c r="M47"/>
  <c r="E47"/>
  <c r="D47"/>
  <c r="P46"/>
  <c r="O46"/>
  <c r="N46"/>
  <c r="M46"/>
  <c r="E46"/>
  <c r="D46"/>
  <c r="P45"/>
  <c r="O45"/>
  <c r="N45"/>
  <c r="M45"/>
  <c r="E45"/>
  <c r="D45"/>
  <c r="P44"/>
  <c r="O44"/>
  <c r="N44"/>
  <c r="M44"/>
  <c r="E44"/>
  <c r="D44"/>
  <c r="P40"/>
  <c r="O40"/>
  <c r="N40"/>
  <c r="M40"/>
  <c r="E40"/>
  <c r="D40"/>
  <c r="P39"/>
  <c r="O39"/>
  <c r="N39"/>
  <c r="M39"/>
  <c r="E39"/>
  <c r="D39"/>
  <c r="P38"/>
  <c r="O38"/>
  <c r="N38"/>
  <c r="M38"/>
  <c r="E38"/>
  <c r="D38"/>
  <c r="P37"/>
  <c r="O37"/>
  <c r="N37"/>
  <c r="M37"/>
  <c r="E37"/>
  <c r="D37"/>
  <c r="P36"/>
  <c r="O36"/>
  <c r="N36"/>
  <c r="M36"/>
  <c r="E36"/>
  <c r="D36"/>
  <c r="P35"/>
  <c r="O35"/>
  <c r="N35"/>
  <c r="M35"/>
  <c r="E35"/>
  <c r="D35"/>
  <c r="P34"/>
  <c r="O34"/>
  <c r="N34"/>
  <c r="M34"/>
  <c r="E34"/>
  <c r="D34"/>
  <c r="P33"/>
  <c r="O33"/>
  <c r="N33"/>
  <c r="M33"/>
  <c r="E33"/>
  <c r="D33"/>
  <c r="P29"/>
  <c r="O29"/>
  <c r="N29"/>
  <c r="M29"/>
  <c r="E29"/>
  <c r="D29"/>
  <c r="P28"/>
  <c r="O28"/>
  <c r="N28"/>
  <c r="M28"/>
  <c r="E28"/>
  <c r="D28"/>
  <c r="P27"/>
  <c r="O27"/>
  <c r="N27"/>
  <c r="M27"/>
  <c r="E27"/>
  <c r="D27"/>
  <c r="P26"/>
  <c r="O26"/>
  <c r="N26"/>
  <c r="M26"/>
  <c r="E26"/>
  <c r="D26"/>
  <c r="P25"/>
  <c r="O25"/>
  <c r="N25"/>
  <c r="M25"/>
  <c r="E25"/>
  <c r="D25"/>
  <c r="P24"/>
  <c r="O24"/>
  <c r="N24"/>
  <c r="M24"/>
  <c r="E24"/>
  <c r="D24"/>
  <c r="P23"/>
  <c r="O23"/>
  <c r="N23"/>
  <c r="M23"/>
  <c r="E23"/>
  <c r="D23"/>
  <c r="P22"/>
  <c r="O22"/>
  <c r="N22"/>
  <c r="M22"/>
  <c r="E22"/>
  <c r="D22"/>
  <c r="E18"/>
  <c r="D18"/>
  <c r="E17"/>
  <c r="D17"/>
  <c r="E16"/>
  <c r="D16"/>
  <c r="E15"/>
  <c r="D15"/>
  <c r="E14"/>
  <c r="D14"/>
  <c r="E13"/>
  <c r="D13"/>
  <c r="E12"/>
  <c r="D12"/>
  <c r="E11"/>
  <c r="D11"/>
</calcChain>
</file>

<file path=xl/sharedStrings.xml><?xml version="1.0" encoding="utf-8"?>
<sst xmlns="http://schemas.openxmlformats.org/spreadsheetml/2006/main" count="307" uniqueCount="86">
  <si>
    <t xml:space="preserve">North Down AC </t>
  </si>
  <si>
    <t>Primary Schools minis competition</t>
  </si>
  <si>
    <t>14th June 2017</t>
  </si>
  <si>
    <t>Bangor Sportsplex</t>
  </si>
  <si>
    <t>P5</t>
  </si>
  <si>
    <t>Race: 60m</t>
  </si>
  <si>
    <t>Boys Heat 1</t>
  </si>
  <si>
    <t>Position</t>
  </si>
  <si>
    <t>Time</t>
  </si>
  <si>
    <t>Bib</t>
  </si>
  <si>
    <t>Name</t>
  </si>
  <si>
    <t>Club/School</t>
  </si>
  <si>
    <t>Boys Heat 2</t>
  </si>
  <si>
    <t>Boys Heat 3</t>
  </si>
  <si>
    <t xml:space="preserve">Girls Heat 1 </t>
  </si>
  <si>
    <t>Girls heat 2</t>
  </si>
  <si>
    <t>Girls Heat 3</t>
  </si>
  <si>
    <t>Race: 600m</t>
  </si>
  <si>
    <t>2.02.2</t>
  </si>
  <si>
    <t>2.03.2</t>
  </si>
  <si>
    <t>2.06.6</t>
  </si>
  <si>
    <t>2.07.3</t>
  </si>
  <si>
    <t>2.11.0</t>
  </si>
  <si>
    <t>2.12.1</t>
  </si>
  <si>
    <t>2.15.7</t>
  </si>
  <si>
    <t>2.23.8</t>
  </si>
  <si>
    <t>2.24.3</t>
  </si>
  <si>
    <t>2.25.0</t>
  </si>
  <si>
    <t>2.26.4</t>
  </si>
  <si>
    <t>2.26.9</t>
  </si>
  <si>
    <t>2.30.7</t>
  </si>
  <si>
    <t>2.33.9</t>
  </si>
  <si>
    <t>2.13.0</t>
  </si>
  <si>
    <t>2.14.0</t>
  </si>
  <si>
    <t>2.18.9</t>
  </si>
  <si>
    <t>2.20.5</t>
  </si>
  <si>
    <t>2.24.5</t>
  </si>
  <si>
    <t>2.32.9</t>
  </si>
  <si>
    <t>2.36.1</t>
  </si>
  <si>
    <t>2.43.6</t>
  </si>
  <si>
    <t>Long Jump Boys</t>
  </si>
  <si>
    <t>Distance</t>
  </si>
  <si>
    <t>Long Jump Girls</t>
  </si>
  <si>
    <t>Shot Put</t>
  </si>
  <si>
    <t>Boys</t>
  </si>
  <si>
    <t>2kg</t>
  </si>
  <si>
    <t>Girls</t>
  </si>
  <si>
    <t>P6</t>
  </si>
  <si>
    <t>1.57.7</t>
  </si>
  <si>
    <t>1.57.8</t>
  </si>
  <si>
    <t>2.02.9</t>
  </si>
  <si>
    <t>2.03.4</t>
  </si>
  <si>
    <t>2.08.6</t>
  </si>
  <si>
    <t>2.12.2</t>
  </si>
  <si>
    <t>2.14.9</t>
  </si>
  <si>
    <t>2.18.3</t>
  </si>
  <si>
    <t>2.20.4</t>
  </si>
  <si>
    <t>2.50.2</t>
  </si>
  <si>
    <t>2.03.5</t>
  </si>
  <si>
    <t>2.06.2</t>
  </si>
  <si>
    <t>2.12.7</t>
  </si>
  <si>
    <t>2.17.1</t>
  </si>
  <si>
    <t>2.18.1</t>
  </si>
  <si>
    <t>2.18.5</t>
  </si>
  <si>
    <t>2.18.7</t>
  </si>
  <si>
    <t>2.27.9</t>
  </si>
  <si>
    <t>2.31.9</t>
  </si>
  <si>
    <t>2.44.8</t>
  </si>
  <si>
    <t>2.72kg</t>
  </si>
  <si>
    <t>P7</t>
  </si>
  <si>
    <t>1.48.2</t>
  </si>
  <si>
    <t>1.48.8</t>
  </si>
  <si>
    <t>1.49.8</t>
  </si>
  <si>
    <t>1.53.9</t>
  </si>
  <si>
    <t>1.54.4</t>
  </si>
  <si>
    <t>2.03.1</t>
  </si>
  <si>
    <t>1.49.1</t>
  </si>
  <si>
    <t>1.50.7</t>
  </si>
  <si>
    <t>1.51.2</t>
  </si>
  <si>
    <t>1.56.6</t>
  </si>
  <si>
    <t>2.04.2</t>
  </si>
  <si>
    <t>2.06.5</t>
  </si>
  <si>
    <t>2.08.0</t>
  </si>
  <si>
    <t>3.25kg</t>
  </si>
  <si>
    <t xml:space="preserve">Girls </t>
  </si>
  <si>
    <t xml:space="preserve">Boys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</si>
</sst>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0" fontId="1" fillId="0" borderId="1" xfId="0" applyFont="1" applyBorder="1"/>
    <xf numFmtId="14" fontId="1" fillId="0" borderId="0" xfId="0" applyNumberFormat="1" applyFont="1"/>
    <xf numFmtId="0" fontId="0" fillId="0" borderId="1" xfId="0" applyBorder="1"/>
    <xf numFmtId="164" fontId="1" fillId="0" borderId="1" xfId="0" applyNumberFormat="1" applyFont="1" applyBorder="1"/>
    <xf numFmtId="2" fontId="1" fillId="0" borderId="1" xfId="0" applyNumberFormat="1" applyFont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338449\AppData\Local\Microsoft\Windows\Temporary%20Internet%20Files\Content.Outlook\N60LEPMB\race%20entries%20PS%2014%20June(AutoRecovered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ries"/>
      <sheetName val="p5"/>
      <sheetName val="p6"/>
      <sheetName val="p7"/>
    </sheetNames>
    <sheetDataSet>
      <sheetData sheetId="0">
        <row r="6">
          <cell r="A6">
            <v>13</v>
          </cell>
          <cell r="B6" t="str">
            <v>Luke McCausland</v>
          </cell>
          <cell r="C6" t="str">
            <v>City Of Lisburn</v>
          </cell>
          <cell r="D6" t="str">
            <v>P5</v>
          </cell>
          <cell r="H6" t="str">
            <v>yes</v>
          </cell>
        </row>
        <row r="7">
          <cell r="A7">
            <v>14</v>
          </cell>
          <cell r="B7" t="str">
            <v>Katelyn Duncan</v>
          </cell>
          <cell r="C7" t="str">
            <v>Towerview PS</v>
          </cell>
          <cell r="D7" t="str">
            <v>P5</v>
          </cell>
          <cell r="H7" t="str">
            <v>yes</v>
          </cell>
        </row>
        <row r="8">
          <cell r="A8">
            <v>15</v>
          </cell>
          <cell r="B8" t="str">
            <v>Oliver McBride</v>
          </cell>
          <cell r="C8" t="str">
            <v>Carrickmannon PS</v>
          </cell>
          <cell r="D8" t="str">
            <v>P7</v>
          </cell>
          <cell r="G8" t="str">
            <v>Yes</v>
          </cell>
          <cell r="H8" t="str">
            <v>yes</v>
          </cell>
        </row>
        <row r="9">
          <cell r="A9">
            <v>16</v>
          </cell>
          <cell r="B9" t="str">
            <v>Josh McCaughey</v>
          </cell>
          <cell r="C9" t="str">
            <v>Ballydrain Harriers</v>
          </cell>
          <cell r="D9" t="str">
            <v>P7</v>
          </cell>
          <cell r="G9" t="str">
            <v>Yes</v>
          </cell>
        </row>
        <row r="10">
          <cell r="A10">
            <v>17</v>
          </cell>
          <cell r="B10" t="str">
            <v>AJ Bowman</v>
          </cell>
          <cell r="C10" t="str">
            <v>Carrickmannon PS</v>
          </cell>
          <cell r="D10" t="str">
            <v>P6</v>
          </cell>
          <cell r="G10" t="str">
            <v>Yes</v>
          </cell>
          <cell r="H10" t="str">
            <v>yes</v>
          </cell>
        </row>
        <row r="11">
          <cell r="A11">
            <v>18</v>
          </cell>
          <cell r="B11" t="str">
            <v>Leo Gibson</v>
          </cell>
          <cell r="C11" t="str">
            <v>Carrickmannon PS</v>
          </cell>
          <cell r="D11" t="str">
            <v>P6</v>
          </cell>
          <cell r="G11" t="str">
            <v>Yes</v>
          </cell>
          <cell r="H11" t="str">
            <v>yes</v>
          </cell>
        </row>
        <row r="12">
          <cell r="A12">
            <v>19</v>
          </cell>
          <cell r="B12" t="str">
            <v>Freya Boyce</v>
          </cell>
          <cell r="C12" t="str">
            <v>Carrickmannon PS</v>
          </cell>
          <cell r="D12" t="str">
            <v>P5</v>
          </cell>
          <cell r="G12" t="str">
            <v>Yes</v>
          </cell>
        </row>
        <row r="13">
          <cell r="A13">
            <v>20</v>
          </cell>
          <cell r="B13" t="str">
            <v>Rachel Cleland</v>
          </cell>
          <cell r="C13" t="str">
            <v>Carrickmannon PS</v>
          </cell>
          <cell r="D13" t="str">
            <v>P5</v>
          </cell>
          <cell r="G13" t="str">
            <v>Yes</v>
          </cell>
        </row>
        <row r="14">
          <cell r="A14">
            <v>21</v>
          </cell>
          <cell r="B14" t="str">
            <v>Lewis Connolly</v>
          </cell>
          <cell r="C14" t="str">
            <v>Carrickmannon PS</v>
          </cell>
          <cell r="D14" t="str">
            <v>P5</v>
          </cell>
          <cell r="G14" t="str">
            <v>Yes</v>
          </cell>
        </row>
        <row r="15">
          <cell r="A15">
            <v>22</v>
          </cell>
          <cell r="B15" t="str">
            <v>Ryan Meharry</v>
          </cell>
          <cell r="C15" t="str">
            <v>Carrickmannon PS</v>
          </cell>
          <cell r="D15" t="str">
            <v>P5</v>
          </cell>
          <cell r="G15" t="str">
            <v>Yes</v>
          </cell>
          <cell r="H15" t="str">
            <v>yes</v>
          </cell>
        </row>
        <row r="16">
          <cell r="A16">
            <v>23</v>
          </cell>
          <cell r="B16" t="str">
            <v>Katie Parker</v>
          </cell>
          <cell r="C16" t="str">
            <v>Carrickmannon PS</v>
          </cell>
          <cell r="D16" t="str">
            <v>P5</v>
          </cell>
          <cell r="G16" t="str">
            <v>Yes</v>
          </cell>
          <cell r="H16" t="str">
            <v>yes</v>
          </cell>
        </row>
        <row r="17">
          <cell r="A17">
            <v>24</v>
          </cell>
          <cell r="B17" t="str">
            <v>Adam Smith</v>
          </cell>
          <cell r="C17" t="str">
            <v>Towerview PS</v>
          </cell>
          <cell r="D17" t="str">
            <v>p6</v>
          </cell>
          <cell r="G17" t="str">
            <v>Yes</v>
          </cell>
          <cell r="H17" t="str">
            <v>yes</v>
          </cell>
        </row>
        <row r="18">
          <cell r="A18">
            <v>25</v>
          </cell>
          <cell r="B18" t="str">
            <v>Caitlin Johnston</v>
          </cell>
          <cell r="C18" t="str">
            <v>Towerview PS</v>
          </cell>
          <cell r="D18" t="str">
            <v>p6</v>
          </cell>
          <cell r="G18" t="str">
            <v>Yes</v>
          </cell>
        </row>
        <row r="19">
          <cell r="A19">
            <v>26</v>
          </cell>
          <cell r="B19" t="str">
            <v>Naomi Dunne</v>
          </cell>
          <cell r="C19" t="str">
            <v>Towerview PS</v>
          </cell>
          <cell r="D19" t="str">
            <v>p6</v>
          </cell>
          <cell r="G19" t="str">
            <v>Yes</v>
          </cell>
          <cell r="H19" t="str">
            <v>yes</v>
          </cell>
        </row>
        <row r="20">
          <cell r="A20">
            <v>27</v>
          </cell>
          <cell r="B20" t="str">
            <v>Isaac Dunne</v>
          </cell>
          <cell r="C20" t="str">
            <v>Towerview PS</v>
          </cell>
          <cell r="D20" t="str">
            <v>p5</v>
          </cell>
          <cell r="G20" t="str">
            <v>Yes</v>
          </cell>
          <cell r="H20" t="str">
            <v>yes</v>
          </cell>
        </row>
        <row r="21">
          <cell r="A21">
            <v>28</v>
          </cell>
          <cell r="B21" t="str">
            <v>Stephen Lyons</v>
          </cell>
          <cell r="C21" t="str">
            <v>Towerview PS</v>
          </cell>
          <cell r="D21" t="str">
            <v>p5</v>
          </cell>
          <cell r="G21" t="str">
            <v>Yes</v>
          </cell>
          <cell r="H21" t="str">
            <v>yes</v>
          </cell>
        </row>
        <row r="22">
          <cell r="A22">
            <v>29</v>
          </cell>
          <cell r="B22" t="str">
            <v>Chloe Lyons</v>
          </cell>
          <cell r="C22" t="str">
            <v>Towerview PS</v>
          </cell>
          <cell r="D22" t="str">
            <v>p6</v>
          </cell>
          <cell r="G22" t="str">
            <v>Yes</v>
          </cell>
        </row>
        <row r="23">
          <cell r="A23">
            <v>30</v>
          </cell>
          <cell r="B23" t="str">
            <v>Macy Alexander</v>
          </cell>
          <cell r="C23" t="str">
            <v>Ballyholme PS</v>
          </cell>
          <cell r="D23" t="str">
            <v>p6</v>
          </cell>
          <cell r="G23" t="str">
            <v>Yes</v>
          </cell>
        </row>
        <row r="24">
          <cell r="A24">
            <v>31</v>
          </cell>
          <cell r="B24" t="str">
            <v>Nathan Morris</v>
          </cell>
        </row>
        <row r="25">
          <cell r="A25">
            <v>32</v>
          </cell>
          <cell r="B25" t="str">
            <v>Katie McCleary</v>
          </cell>
          <cell r="C25" t="str">
            <v>City Of Lisburn</v>
          </cell>
          <cell r="D25" t="str">
            <v>p7</v>
          </cell>
        </row>
        <row r="26">
          <cell r="A26">
            <v>33</v>
          </cell>
          <cell r="B26" t="str">
            <v>Sam Rainey</v>
          </cell>
          <cell r="C26" t="str">
            <v>Orangegrove AC</v>
          </cell>
          <cell r="D26" t="str">
            <v>P7</v>
          </cell>
        </row>
        <row r="27">
          <cell r="A27">
            <v>34</v>
          </cell>
          <cell r="B27" t="str">
            <v>Abigail Curran</v>
          </cell>
          <cell r="C27" t="str">
            <v>Lagan Valley AC</v>
          </cell>
          <cell r="D27" t="str">
            <v>P5</v>
          </cell>
        </row>
        <row r="28">
          <cell r="A28">
            <v>35</v>
          </cell>
          <cell r="B28" t="str">
            <v>Ruby Kennedy</v>
          </cell>
          <cell r="C28" t="str">
            <v>City Of Lisburn</v>
          </cell>
          <cell r="D28" t="str">
            <v>P5</v>
          </cell>
        </row>
        <row r="29">
          <cell r="A29">
            <v>36</v>
          </cell>
          <cell r="B29" t="str">
            <v>Madison Gordon</v>
          </cell>
          <cell r="C29" t="str">
            <v>A Hann Associates</v>
          </cell>
          <cell r="D29" t="str">
            <v>P5</v>
          </cell>
        </row>
        <row r="30">
          <cell r="A30">
            <v>37</v>
          </cell>
          <cell r="B30" t="str">
            <v>Amelia Hazle</v>
          </cell>
          <cell r="C30" t="str">
            <v>North Down AC</v>
          </cell>
          <cell r="D30" t="str">
            <v>P7</v>
          </cell>
        </row>
        <row r="31">
          <cell r="A31">
            <v>38</v>
          </cell>
          <cell r="B31" t="str">
            <v>Jessie Patton</v>
          </cell>
          <cell r="C31" t="str">
            <v>Ballydrain Harriers</v>
          </cell>
          <cell r="D31" t="str">
            <v>P5</v>
          </cell>
        </row>
        <row r="32">
          <cell r="A32">
            <v>39</v>
          </cell>
          <cell r="B32" t="str">
            <v>Timothy Corrigan</v>
          </cell>
          <cell r="C32" t="str">
            <v>Willowfield Temperance Harriers</v>
          </cell>
          <cell r="D32" t="str">
            <v>P6</v>
          </cell>
        </row>
        <row r="33">
          <cell r="A33">
            <v>40</v>
          </cell>
          <cell r="B33" t="str">
            <v>Oliver Robinson</v>
          </cell>
          <cell r="C33" t="str">
            <v>East Down AC</v>
          </cell>
          <cell r="D33" t="str">
            <v>P6</v>
          </cell>
        </row>
        <row r="34">
          <cell r="A34">
            <v>41</v>
          </cell>
          <cell r="B34" t="str">
            <v>Charlie Foster-Barr</v>
          </cell>
          <cell r="C34" t="str">
            <v>A Hann Associates</v>
          </cell>
          <cell r="D34" t="str">
            <v>P5</v>
          </cell>
        </row>
        <row r="35">
          <cell r="A35">
            <v>42</v>
          </cell>
          <cell r="B35" t="str">
            <v>Orla Kingsley</v>
          </cell>
          <cell r="C35" t="str">
            <v>Orangegrove AC</v>
          </cell>
          <cell r="D35" t="str">
            <v>P7</v>
          </cell>
        </row>
        <row r="36">
          <cell r="A36">
            <v>43</v>
          </cell>
          <cell r="B36" t="str">
            <v>Katie McKittrick</v>
          </cell>
          <cell r="C36" t="str">
            <v>Orangegrove AC</v>
          </cell>
          <cell r="D36" t="str">
            <v>P5</v>
          </cell>
        </row>
        <row r="37">
          <cell r="A37">
            <v>45</v>
          </cell>
          <cell r="B37" t="str">
            <v>Ryan Tibbs</v>
          </cell>
          <cell r="C37" t="str">
            <v>Lough View PS</v>
          </cell>
          <cell r="D37" t="str">
            <v>P6</v>
          </cell>
        </row>
        <row r="38">
          <cell r="A38">
            <v>47</v>
          </cell>
          <cell r="B38" t="str">
            <v>Matthew Dorrian</v>
          </cell>
          <cell r="C38" t="str">
            <v>North Down AC</v>
          </cell>
          <cell r="D38" t="str">
            <v>P5</v>
          </cell>
        </row>
        <row r="39">
          <cell r="A39">
            <v>49</v>
          </cell>
          <cell r="B39" t="str">
            <v>Hattie Stephens</v>
          </cell>
          <cell r="C39" t="str">
            <v>A Hann Associates</v>
          </cell>
          <cell r="D39" t="str">
            <v>P5</v>
          </cell>
        </row>
        <row r="40">
          <cell r="A40">
            <v>50</v>
          </cell>
          <cell r="B40" t="str">
            <v>Alice Wood</v>
          </cell>
          <cell r="C40" t="str">
            <v>A Hann Associates</v>
          </cell>
          <cell r="D40" t="str">
            <v>P5</v>
          </cell>
        </row>
        <row r="41">
          <cell r="A41">
            <v>53</v>
          </cell>
          <cell r="B41" t="str">
            <v>Finn Moraghan</v>
          </cell>
          <cell r="C41" t="str">
            <v>North Down AC</v>
          </cell>
          <cell r="D41" t="str">
            <v>P6</v>
          </cell>
        </row>
        <row r="42">
          <cell r="A42">
            <v>55</v>
          </cell>
          <cell r="B42" t="str">
            <v>Sam Doyle</v>
          </cell>
          <cell r="C42" t="str">
            <v>St Comgalls PS</v>
          </cell>
          <cell r="D42" t="str">
            <v>P5</v>
          </cell>
        </row>
        <row r="43">
          <cell r="A43">
            <v>56</v>
          </cell>
          <cell r="B43" t="str">
            <v>Rosie Reid</v>
          </cell>
          <cell r="C43" t="str">
            <v>Ballyholme PS</v>
          </cell>
          <cell r="D43" t="str">
            <v>P5</v>
          </cell>
        </row>
        <row r="44">
          <cell r="A44">
            <v>57</v>
          </cell>
          <cell r="B44" t="str">
            <v>Daniel Constable</v>
          </cell>
          <cell r="C44" t="str">
            <v>Donaghadee PS</v>
          </cell>
          <cell r="D44" t="str">
            <v>P6</v>
          </cell>
        </row>
        <row r="45">
          <cell r="A45">
            <v>60</v>
          </cell>
          <cell r="B45" t="str">
            <v>Hannah Lawden</v>
          </cell>
          <cell r="C45" t="str">
            <v>North Down AC</v>
          </cell>
          <cell r="D45" t="str">
            <v>P6</v>
          </cell>
        </row>
        <row r="46">
          <cell r="A46">
            <v>62</v>
          </cell>
          <cell r="B46" t="str">
            <v>Adam Smith</v>
          </cell>
          <cell r="C46" t="str">
            <v>Towerview PS</v>
          </cell>
          <cell r="D46" t="str">
            <v>P6</v>
          </cell>
        </row>
        <row r="47">
          <cell r="A47">
            <v>65</v>
          </cell>
          <cell r="B47" t="str">
            <v>Callum Kent</v>
          </cell>
          <cell r="C47" t="str">
            <v>East Down AC</v>
          </cell>
          <cell r="D47" t="str">
            <v>P6</v>
          </cell>
        </row>
        <row r="48">
          <cell r="A48">
            <v>69</v>
          </cell>
          <cell r="B48" t="str">
            <v>Caleb Thompson</v>
          </cell>
          <cell r="C48" t="str">
            <v>Dundonald PS</v>
          </cell>
          <cell r="D48" t="str">
            <v>P5</v>
          </cell>
        </row>
        <row r="49">
          <cell r="A49">
            <v>72</v>
          </cell>
          <cell r="B49" t="str">
            <v>Jamie Gaw</v>
          </cell>
          <cell r="C49" t="str">
            <v>North Down AC</v>
          </cell>
          <cell r="D49" t="str">
            <v>P7</v>
          </cell>
        </row>
        <row r="50">
          <cell r="A50">
            <v>74</v>
          </cell>
          <cell r="B50" t="str">
            <v>Poppy Dann</v>
          </cell>
          <cell r="C50" t="str">
            <v>North Down AC</v>
          </cell>
          <cell r="D50" t="str">
            <v>P7</v>
          </cell>
        </row>
        <row r="51">
          <cell r="A51">
            <v>77</v>
          </cell>
          <cell r="B51" t="str">
            <v>Lauren Taylor</v>
          </cell>
          <cell r="C51" t="str">
            <v>Ballydrain Harriers</v>
          </cell>
          <cell r="D51" t="str">
            <v>P6</v>
          </cell>
        </row>
        <row r="52">
          <cell r="A52">
            <v>78</v>
          </cell>
          <cell r="B52" t="str">
            <v>Andrew Taylor</v>
          </cell>
          <cell r="C52" t="str">
            <v>Ballydrain Harriers</v>
          </cell>
          <cell r="D52" t="str">
            <v>P5</v>
          </cell>
        </row>
        <row r="53">
          <cell r="A53">
            <v>79</v>
          </cell>
          <cell r="B53" t="str">
            <v>Harry Thompson</v>
          </cell>
          <cell r="C53" t="str">
            <v>Ballymena &amp; Antrim AC</v>
          </cell>
          <cell r="D53" t="str">
            <v>P5</v>
          </cell>
        </row>
        <row r="54">
          <cell r="A54">
            <v>81</v>
          </cell>
          <cell r="B54" t="str">
            <v>Evan Carlisle</v>
          </cell>
          <cell r="C54" t="str">
            <v>Ballymena &amp; Antrim AC</v>
          </cell>
          <cell r="D54" t="str">
            <v>P5</v>
          </cell>
        </row>
        <row r="55">
          <cell r="A55">
            <v>83</v>
          </cell>
          <cell r="B55" t="str">
            <v>Lauren Madine</v>
          </cell>
          <cell r="C55" t="str">
            <v>East Down AC</v>
          </cell>
          <cell r="D55" t="str">
            <v>P7</v>
          </cell>
        </row>
        <row r="56">
          <cell r="A56">
            <v>86</v>
          </cell>
          <cell r="B56" t="str">
            <v>Beth Johnston</v>
          </cell>
          <cell r="C56" t="str">
            <v>Orangegrove AC</v>
          </cell>
          <cell r="D56" t="str">
            <v>P7</v>
          </cell>
        </row>
        <row r="57">
          <cell r="A57">
            <v>87</v>
          </cell>
          <cell r="B57" t="str">
            <v>Oliver Playfair</v>
          </cell>
          <cell r="C57" t="str">
            <v>North Down AC</v>
          </cell>
          <cell r="D57" t="str">
            <v>P6</v>
          </cell>
        </row>
        <row r="58">
          <cell r="A58">
            <v>88</v>
          </cell>
          <cell r="B58" t="str">
            <v>Odhran Moan</v>
          </cell>
          <cell r="C58" t="str">
            <v>North Belfast Harriers</v>
          </cell>
          <cell r="D58" t="str">
            <v>P5</v>
          </cell>
        </row>
        <row r="59">
          <cell r="A59">
            <v>89</v>
          </cell>
          <cell r="B59" t="str">
            <v>Anna Skinner</v>
          </cell>
          <cell r="C59" t="str">
            <v>Ballydrain Harriers</v>
          </cell>
          <cell r="D59" t="str">
            <v>P5</v>
          </cell>
        </row>
        <row r="60">
          <cell r="A60">
            <v>91</v>
          </cell>
          <cell r="B60" t="str">
            <v>Sam Skinner</v>
          </cell>
          <cell r="C60" t="str">
            <v>Ballydrain Harriers</v>
          </cell>
          <cell r="D60" t="str">
            <v>P7</v>
          </cell>
        </row>
        <row r="61">
          <cell r="A61">
            <v>94</v>
          </cell>
          <cell r="B61" t="str">
            <v>Andrew Brown</v>
          </cell>
          <cell r="C61" t="str">
            <v>North Down AC</v>
          </cell>
          <cell r="D61" t="str">
            <v>P7</v>
          </cell>
        </row>
        <row r="62">
          <cell r="A62">
            <v>95</v>
          </cell>
          <cell r="B62" t="str">
            <v>Lauren Cheatley</v>
          </cell>
          <cell r="C62" t="str">
            <v>North Down AC</v>
          </cell>
          <cell r="D62" t="str">
            <v>P5</v>
          </cell>
        </row>
        <row r="63">
          <cell r="A63">
            <v>96</v>
          </cell>
          <cell r="B63" t="str">
            <v>Lucy Cheatley</v>
          </cell>
          <cell r="C63" t="str">
            <v>North Down AC</v>
          </cell>
          <cell r="D63" t="str">
            <v>P7</v>
          </cell>
        </row>
        <row r="64">
          <cell r="A64">
            <v>97</v>
          </cell>
          <cell r="B64" t="str">
            <v>Morgan Wilson</v>
          </cell>
          <cell r="C64" t="str">
            <v>North Down AC</v>
          </cell>
          <cell r="D64" t="str">
            <v>P7</v>
          </cell>
        </row>
        <row r="65">
          <cell r="A65">
            <v>98</v>
          </cell>
          <cell r="B65" t="str">
            <v>Rachel Cummings</v>
          </cell>
          <cell r="C65" t="str">
            <v>Towerview PS</v>
          </cell>
          <cell r="D65" t="str">
            <v>P6</v>
          </cell>
        </row>
        <row r="66">
          <cell r="A66">
            <v>16</v>
          </cell>
          <cell r="B66" t="str">
            <v>Josh McCaughey</v>
          </cell>
          <cell r="C66" t="str">
            <v>Ballydrain Harriers</v>
          </cell>
          <cell r="D66" t="str">
            <v>P5</v>
          </cell>
        </row>
        <row r="67">
          <cell r="A67">
            <v>101</v>
          </cell>
          <cell r="B67" t="str">
            <v>Anna Broderick</v>
          </cell>
          <cell r="C67" t="str">
            <v>St Josehph's PS (Lisburn)</v>
          </cell>
          <cell r="D67" t="str">
            <v>P5</v>
          </cell>
        </row>
        <row r="68">
          <cell r="A68">
            <v>102</v>
          </cell>
          <cell r="B68" t="str">
            <v>Conor Broderick</v>
          </cell>
          <cell r="C68" t="str">
            <v>City Of Lisburn</v>
          </cell>
          <cell r="D68" t="str">
            <v>P7</v>
          </cell>
        </row>
        <row r="69">
          <cell r="A69">
            <v>103</v>
          </cell>
          <cell r="B69" t="str">
            <v>Stephanie Bell</v>
          </cell>
          <cell r="C69" t="str">
            <v>North Down AC</v>
          </cell>
          <cell r="D69" t="str">
            <v>P7</v>
          </cell>
        </row>
        <row r="70">
          <cell r="A70">
            <v>105</v>
          </cell>
          <cell r="B70" t="str">
            <v>George Wotherspoon</v>
          </cell>
          <cell r="C70" t="str">
            <v>North Down AC</v>
          </cell>
          <cell r="D70" t="str">
            <v>P7</v>
          </cell>
        </row>
        <row r="71">
          <cell r="A71">
            <v>106</v>
          </cell>
          <cell r="B71" t="str">
            <v>Sarah Johnston</v>
          </cell>
          <cell r="C71" t="str">
            <v>Towerview PS</v>
          </cell>
          <cell r="D71" t="str">
            <v>P6</v>
          </cell>
        </row>
        <row r="72">
          <cell r="A72">
            <v>107</v>
          </cell>
          <cell r="B72" t="str">
            <v>Mia Ferguson</v>
          </cell>
          <cell r="C72" t="str">
            <v>Lough View PS</v>
          </cell>
          <cell r="D72" t="str">
            <v>P7</v>
          </cell>
        </row>
        <row r="73">
          <cell r="A73">
            <v>108</v>
          </cell>
          <cell r="B73" t="str">
            <v>Tillie Tweedie</v>
          </cell>
          <cell r="C73" t="str">
            <v>North Down AC</v>
          </cell>
          <cell r="D73" t="str">
            <v>P6</v>
          </cell>
        </row>
        <row r="74">
          <cell r="A74">
            <v>109</v>
          </cell>
          <cell r="B74" t="str">
            <v>Frank Tweedie</v>
          </cell>
          <cell r="C74" t="str">
            <v>North Down AC</v>
          </cell>
          <cell r="D74" t="str">
            <v>P5</v>
          </cell>
        </row>
        <row r="75">
          <cell r="A75">
            <v>110</v>
          </cell>
          <cell r="B75" t="str">
            <v>Aaron McClure</v>
          </cell>
          <cell r="C75" t="str">
            <v>Downshire PS</v>
          </cell>
          <cell r="D75" t="str">
            <v>P5</v>
          </cell>
        </row>
        <row r="76">
          <cell r="A76">
            <v>111</v>
          </cell>
          <cell r="B76" t="str">
            <v>Nathan Lynas</v>
          </cell>
          <cell r="C76" t="str">
            <v>Ballymena &amp; Antrim AC</v>
          </cell>
          <cell r="D76" t="str">
            <v>P5</v>
          </cell>
        </row>
        <row r="77">
          <cell r="A77">
            <v>113</v>
          </cell>
          <cell r="B77" t="str">
            <v>Anna Hedley</v>
          </cell>
          <cell r="C77" t="str">
            <v>City Of Lisburn</v>
          </cell>
          <cell r="D77" t="str">
            <v>P7</v>
          </cell>
        </row>
        <row r="78">
          <cell r="A78">
            <v>44</v>
          </cell>
          <cell r="B78" t="str">
            <v>Jacob McKittrick</v>
          </cell>
          <cell r="C78" t="str">
            <v>Orangegrove AC</v>
          </cell>
          <cell r="D78" t="str">
            <v>P7</v>
          </cell>
        </row>
        <row r="79">
          <cell r="A79">
            <v>46</v>
          </cell>
          <cell r="B79" t="str">
            <v>Eva McCann</v>
          </cell>
          <cell r="C79" t="str">
            <v>North Down AC</v>
          </cell>
          <cell r="D79" t="str">
            <v>P6</v>
          </cell>
        </row>
        <row r="80">
          <cell r="A80">
            <v>52</v>
          </cell>
          <cell r="B80" t="str">
            <v>Finn Cross</v>
          </cell>
          <cell r="C80" t="str">
            <v>Lough View PS</v>
          </cell>
          <cell r="D80" t="str">
            <v>P6</v>
          </cell>
        </row>
        <row r="81">
          <cell r="A81">
            <v>54</v>
          </cell>
          <cell r="B81" t="str">
            <v>Erin Cross</v>
          </cell>
          <cell r="C81" t="str">
            <v>Lough View PS</v>
          </cell>
          <cell r="D81" t="str">
            <v>P6</v>
          </cell>
        </row>
        <row r="82">
          <cell r="A82">
            <v>51</v>
          </cell>
          <cell r="B82" t="str">
            <v>Olivia Chandler</v>
          </cell>
          <cell r="C82" t="str">
            <v>Orangegrove AC</v>
          </cell>
          <cell r="D82" t="str">
            <v>P6</v>
          </cell>
        </row>
        <row r="83">
          <cell r="A83">
            <v>58</v>
          </cell>
          <cell r="B83" t="str">
            <v>Toby Thompson</v>
          </cell>
          <cell r="C83" t="str">
            <v>Ballymena &amp; Antrim AC</v>
          </cell>
          <cell r="D83" t="str">
            <v>P7</v>
          </cell>
        </row>
        <row r="84">
          <cell r="A84">
            <v>59</v>
          </cell>
          <cell r="B84" t="str">
            <v>Zach Thompson</v>
          </cell>
          <cell r="C84" t="str">
            <v>Ballymena &amp; Antrim AC</v>
          </cell>
          <cell r="D84" t="str">
            <v>P5</v>
          </cell>
        </row>
        <row r="85">
          <cell r="A85">
            <v>61</v>
          </cell>
          <cell r="B85" t="str">
            <v>Macy Alexander</v>
          </cell>
          <cell r="C85" t="str">
            <v>North Down AC</v>
          </cell>
          <cell r="D85" t="str">
            <v>P6</v>
          </cell>
        </row>
        <row r="86">
          <cell r="A86">
            <v>63</v>
          </cell>
          <cell r="B86" t="str">
            <v>Ella Telford</v>
          </cell>
          <cell r="C86" t="str">
            <v>East Down AC</v>
          </cell>
          <cell r="D86" t="str">
            <v>P5</v>
          </cell>
        </row>
        <row r="87">
          <cell r="A87">
            <v>64</v>
          </cell>
          <cell r="B87" t="str">
            <v>Emily Burns</v>
          </cell>
          <cell r="C87" t="str">
            <v>East Down AC</v>
          </cell>
          <cell r="D87" t="str">
            <v>P6</v>
          </cell>
        </row>
        <row r="88">
          <cell r="A88">
            <v>67</v>
          </cell>
          <cell r="B88" t="str">
            <v>Conor Adair</v>
          </cell>
          <cell r="C88" t="str">
            <v>St Mary's Kircubbin</v>
          </cell>
          <cell r="D88" t="str">
            <v>P6</v>
          </cell>
        </row>
        <row r="89">
          <cell r="A89">
            <v>66</v>
          </cell>
          <cell r="B89" t="str">
            <v>Martha Orr</v>
          </cell>
          <cell r="C89" t="str">
            <v>Orangegrove AC</v>
          </cell>
          <cell r="D89" t="str">
            <v>P5</v>
          </cell>
        </row>
        <row r="90">
          <cell r="A90">
            <v>68</v>
          </cell>
          <cell r="B90" t="str">
            <v>Reuben McNeilly</v>
          </cell>
          <cell r="C90" t="str">
            <v>Ballydrain Harriers</v>
          </cell>
          <cell r="D90" t="str">
            <v>P5</v>
          </cell>
        </row>
        <row r="91">
          <cell r="A91">
            <v>70</v>
          </cell>
          <cell r="B91" t="str">
            <v>Tabitha Moran</v>
          </cell>
          <cell r="C91" t="str">
            <v>North Down AC</v>
          </cell>
          <cell r="D91" t="str">
            <v>P6</v>
          </cell>
        </row>
        <row r="92">
          <cell r="A92">
            <v>71</v>
          </cell>
          <cell r="B92" t="str">
            <v>Zoe Hill</v>
          </cell>
          <cell r="C92" t="str">
            <v>North Down AC</v>
          </cell>
          <cell r="D92" t="str">
            <v>P6</v>
          </cell>
        </row>
        <row r="93">
          <cell r="A93">
            <v>75</v>
          </cell>
          <cell r="B93" t="str">
            <v>Eva Patton</v>
          </cell>
          <cell r="C93" t="str">
            <v>Ballydrain Harriers</v>
          </cell>
          <cell r="D93" t="str">
            <v>P5</v>
          </cell>
        </row>
        <row r="94">
          <cell r="A94">
            <v>76</v>
          </cell>
          <cell r="B94" t="str">
            <v>Eva McDonough</v>
          </cell>
          <cell r="C94" t="str">
            <v>North Down AC</v>
          </cell>
          <cell r="D94" t="str">
            <v>P6</v>
          </cell>
        </row>
        <row r="95">
          <cell r="A95">
            <v>80</v>
          </cell>
          <cell r="B95" t="str">
            <v>Katy McMullan</v>
          </cell>
          <cell r="C95" t="str">
            <v>Towerview PS</v>
          </cell>
          <cell r="D95" t="str">
            <v>P6</v>
          </cell>
        </row>
        <row r="96">
          <cell r="A96">
            <v>82</v>
          </cell>
          <cell r="B96" t="str">
            <v>Harris Massey</v>
          </cell>
          <cell r="C96" t="str">
            <v>North Down AC</v>
          </cell>
          <cell r="D96" t="str">
            <v>P6</v>
          </cell>
        </row>
        <row r="97">
          <cell r="A97">
            <v>85</v>
          </cell>
          <cell r="B97" t="str">
            <v>Phoebe McCreesh</v>
          </cell>
          <cell r="C97" t="str">
            <v>East Down AC</v>
          </cell>
          <cell r="D97" t="str">
            <v>P6</v>
          </cell>
        </row>
        <row r="98">
          <cell r="A98">
            <v>84</v>
          </cell>
          <cell r="B98" t="str">
            <v>Rio McMenamin</v>
          </cell>
          <cell r="C98" t="str">
            <v>St Brigid's Downpatrick</v>
          </cell>
          <cell r="D98" t="str">
            <v>P5</v>
          </cell>
        </row>
        <row r="99">
          <cell r="A99">
            <v>90</v>
          </cell>
          <cell r="B99" t="str">
            <v>Alex Stevenson</v>
          </cell>
          <cell r="C99" t="str">
            <v>North Down AC</v>
          </cell>
          <cell r="D99" t="str">
            <v>P5</v>
          </cell>
        </row>
        <row r="100">
          <cell r="A100">
            <v>92</v>
          </cell>
          <cell r="B100" t="str">
            <v>Niamh Fenlon</v>
          </cell>
          <cell r="C100" t="str">
            <v>North Down AC</v>
          </cell>
          <cell r="D100" t="str">
            <v>P7</v>
          </cell>
        </row>
        <row r="101">
          <cell r="A101">
            <v>93</v>
          </cell>
          <cell r="B101" t="str">
            <v>Kate Fenlon</v>
          </cell>
          <cell r="C101" t="str">
            <v>St Comgalls PS</v>
          </cell>
          <cell r="D101" t="str">
            <v>P6</v>
          </cell>
        </row>
        <row r="102">
          <cell r="A102">
            <v>99</v>
          </cell>
          <cell r="B102" t="str">
            <v>Christopher Belshaw</v>
          </cell>
          <cell r="C102" t="str">
            <v>North Down AC</v>
          </cell>
          <cell r="D102" t="str">
            <v>P5</v>
          </cell>
        </row>
        <row r="103">
          <cell r="A103">
            <v>100</v>
          </cell>
          <cell r="B103" t="str">
            <v>Sarah Vanderlinde</v>
          </cell>
          <cell r="C103" t="str">
            <v>Orangegrove AC</v>
          </cell>
          <cell r="D103" t="str">
            <v>P5</v>
          </cell>
        </row>
        <row r="104">
          <cell r="A104">
            <v>104</v>
          </cell>
          <cell r="B104" t="str">
            <v>Lauren Ramsey</v>
          </cell>
          <cell r="C104" t="str">
            <v>Ballydrain Harriers</v>
          </cell>
          <cell r="D104" t="str">
            <v>P6</v>
          </cell>
        </row>
        <row r="105">
          <cell r="A105">
            <v>112</v>
          </cell>
          <cell r="B105" t="str">
            <v>Michael McDaid</v>
          </cell>
          <cell r="C105" t="str">
            <v>North Down AC</v>
          </cell>
          <cell r="D105" t="str">
            <v>P7</v>
          </cell>
        </row>
        <row r="106">
          <cell r="A106">
            <v>48</v>
          </cell>
          <cell r="B106" t="str">
            <v>Euan Morrow</v>
          </cell>
          <cell r="C106" t="str">
            <v>North Down AC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393"/>
  <sheetViews>
    <sheetView topLeftCell="A72" workbookViewId="0">
      <selection activeCell="A73" sqref="A73"/>
    </sheetView>
  </sheetViews>
  <sheetFormatPr defaultRowHeight="15"/>
  <cols>
    <col min="1" max="2" width="9" style="1"/>
    <col min="4" max="4" width="19.5703125" bestFit="1" customWidth="1"/>
    <col min="5" max="5" width="23" bestFit="1" customWidth="1"/>
    <col min="6" max="6" width="10.7109375" style="2" customWidth="1"/>
    <col min="7" max="7" width="10.5703125" customWidth="1"/>
    <col min="15" max="15" width="10.5703125" customWidth="1"/>
  </cols>
  <sheetData>
    <row r="1" spans="1:15">
      <c r="A1" s="1" t="s">
        <v>0</v>
      </c>
    </row>
    <row r="2" spans="1:15">
      <c r="A2" s="1" t="s">
        <v>1</v>
      </c>
    </row>
    <row r="3" spans="1:15">
      <c r="A3" s="1" t="s">
        <v>2</v>
      </c>
    </row>
    <row r="4" spans="1:15">
      <c r="A4" s="1" t="s">
        <v>3</v>
      </c>
    </row>
    <row r="6" spans="1:15" ht="31.5">
      <c r="A6" s="3" t="s">
        <v>4</v>
      </c>
    </row>
    <row r="8" spans="1:15">
      <c r="A8" s="1" t="s">
        <v>5</v>
      </c>
      <c r="J8" s="1"/>
    </row>
    <row r="9" spans="1:15">
      <c r="A9" s="1" t="s">
        <v>6</v>
      </c>
      <c r="J9" s="1"/>
    </row>
    <row r="10" spans="1:15" s="1" customFormat="1">
      <c r="A10" s="4" t="s">
        <v>7</v>
      </c>
      <c r="B10" s="4" t="s">
        <v>8</v>
      </c>
      <c r="C10" s="4" t="s">
        <v>9</v>
      </c>
      <c r="D10" s="4" t="s">
        <v>10</v>
      </c>
      <c r="E10" s="4" t="s">
        <v>11</v>
      </c>
      <c r="F10" s="5"/>
      <c r="O10" s="5"/>
    </row>
    <row r="11" spans="1:15">
      <c r="A11" s="4">
        <v>1</v>
      </c>
      <c r="B11" s="4">
        <v>9.5</v>
      </c>
      <c r="C11" s="6">
        <v>47</v>
      </c>
      <c r="D11" s="6" t="str">
        <f t="shared" ref="D11:D18" si="0">IF(ISBLANK(C11),"",VLOOKUP(C11,Entry,2,FALSE))</f>
        <v>Matthew Dorrian</v>
      </c>
      <c r="E11" s="6" t="str">
        <f t="shared" ref="E11:E18" si="1">IF(ISBLANK(C11),"",VLOOKUP(C11,Entry,3,FALSE))</f>
        <v>North Down AC</v>
      </c>
      <c r="J11" s="1"/>
      <c r="K11" s="1"/>
      <c r="O11" s="2"/>
    </row>
    <row r="12" spans="1:15">
      <c r="A12" s="4">
        <v>2</v>
      </c>
      <c r="B12" s="4">
        <v>9.5</v>
      </c>
      <c r="C12" s="6">
        <v>41</v>
      </c>
      <c r="D12" s="6" t="str">
        <f t="shared" si="0"/>
        <v>Charlie Foster-Barr</v>
      </c>
      <c r="E12" s="6" t="str">
        <f t="shared" si="1"/>
        <v>A Hann Associates</v>
      </c>
      <c r="J12" s="1"/>
      <c r="K12" s="1"/>
      <c r="O12" s="2"/>
    </row>
    <row r="13" spans="1:15">
      <c r="A13" s="4">
        <v>3</v>
      </c>
      <c r="B13" s="4">
        <v>9.8000000000000007</v>
      </c>
      <c r="C13" s="6">
        <v>111</v>
      </c>
      <c r="D13" s="6" t="str">
        <f t="shared" si="0"/>
        <v>Nathan Lynas</v>
      </c>
      <c r="E13" s="6" t="str">
        <f t="shared" si="1"/>
        <v>Ballymena &amp; Antrim AC</v>
      </c>
      <c r="J13" s="1"/>
      <c r="K13" s="1"/>
      <c r="O13" s="2"/>
    </row>
    <row r="14" spans="1:15">
      <c r="A14" s="4">
        <v>4</v>
      </c>
      <c r="B14" s="4">
        <v>9.8000000000000007</v>
      </c>
      <c r="C14" s="6">
        <v>78</v>
      </c>
      <c r="D14" s="6" t="str">
        <f t="shared" si="0"/>
        <v>Andrew Taylor</v>
      </c>
      <c r="E14" s="6" t="str">
        <f t="shared" si="1"/>
        <v>Ballydrain Harriers</v>
      </c>
      <c r="J14" s="1"/>
      <c r="K14" s="1"/>
      <c r="O14" s="2"/>
    </row>
    <row r="15" spans="1:15">
      <c r="A15" s="4">
        <v>5</v>
      </c>
      <c r="B15" s="7">
        <v>10</v>
      </c>
      <c r="C15" s="6">
        <v>109</v>
      </c>
      <c r="D15" s="6" t="str">
        <f t="shared" si="0"/>
        <v>Frank Tweedie</v>
      </c>
      <c r="E15" s="6" t="str">
        <f t="shared" si="1"/>
        <v>North Down AC</v>
      </c>
      <c r="J15" s="1"/>
      <c r="K15" s="1"/>
      <c r="O15" s="2"/>
    </row>
    <row r="16" spans="1:15">
      <c r="A16" s="4">
        <v>6</v>
      </c>
      <c r="B16" s="8">
        <v>10</v>
      </c>
      <c r="C16" s="6">
        <v>55</v>
      </c>
      <c r="D16" s="6" t="str">
        <f t="shared" si="0"/>
        <v>Sam Doyle</v>
      </c>
      <c r="E16" s="6" t="str">
        <f t="shared" si="1"/>
        <v>St Comgalls PS</v>
      </c>
      <c r="J16" s="1"/>
      <c r="K16" s="1"/>
      <c r="O16" s="2"/>
    </row>
    <row r="17" spans="1:16">
      <c r="D17" t="str">
        <f t="shared" si="0"/>
        <v/>
      </c>
      <c r="E17" t="str">
        <f t="shared" si="1"/>
        <v/>
      </c>
      <c r="J17" s="1"/>
      <c r="K17" s="1"/>
      <c r="O17" s="2"/>
    </row>
    <row r="18" spans="1:16">
      <c r="D18" t="str">
        <f t="shared" si="0"/>
        <v/>
      </c>
      <c r="E18" t="str">
        <f t="shared" si="1"/>
        <v/>
      </c>
      <c r="J18" s="1"/>
      <c r="K18" s="1"/>
      <c r="O18" s="2"/>
    </row>
    <row r="19" spans="1:16">
      <c r="A19" s="1" t="s">
        <v>5</v>
      </c>
      <c r="J19" s="1"/>
    </row>
    <row r="20" spans="1:16">
      <c r="A20" s="1" t="s">
        <v>12</v>
      </c>
      <c r="J20" s="1"/>
    </row>
    <row r="21" spans="1:16" s="1" customFormat="1">
      <c r="A21" s="4" t="s">
        <v>7</v>
      </c>
      <c r="B21" s="4" t="s">
        <v>8</v>
      </c>
      <c r="C21" s="4" t="s">
        <v>9</v>
      </c>
      <c r="D21" s="4" t="s">
        <v>10</v>
      </c>
      <c r="E21" s="4" t="s">
        <v>11</v>
      </c>
      <c r="F21" s="5"/>
      <c r="O21" s="5"/>
    </row>
    <row r="22" spans="1:16">
      <c r="A22" s="4">
        <v>1</v>
      </c>
      <c r="B22" s="4">
        <v>9.6999999999999993</v>
      </c>
      <c r="C22" s="6">
        <v>88</v>
      </c>
      <c r="D22" s="6" t="str">
        <f t="shared" ref="D22:D29" si="2">IF(ISBLANK(C22),"",VLOOKUP(C22,Entry,2,FALSE))</f>
        <v>Odhran Moan</v>
      </c>
      <c r="E22" s="6" t="str">
        <f t="shared" ref="E22:E27" si="3">IF(ISBLANK(C22),"",VLOOKUP(C22,Entry,3,FALSE))</f>
        <v>North Belfast Harriers</v>
      </c>
      <c r="J22" s="1"/>
      <c r="K22" s="1"/>
      <c r="M22" t="str">
        <f t="shared" ref="M22:M40" si="4">IF(ISBLANK(L22),"",VLOOKUP(L22,Entry,2,FALSE))</f>
        <v/>
      </c>
      <c r="N22" t="str">
        <f t="shared" ref="N22:N40" si="5">IF(ISBLANK(L22),"",VLOOKUP(L22,Entry,3,FALSE))</f>
        <v/>
      </c>
      <c r="O22" s="2" t="str">
        <f t="shared" ref="O22:O40" si="6">IF(ISBLANK(L22),"",VLOOKUP(L22,Entry,4,FALSE))</f>
        <v/>
      </c>
      <c r="P22" t="str">
        <f t="shared" ref="P22:P40" si="7">IF(ISBLANK(L22),"",VLOOKUP(L22,Entry,7,FALSE))</f>
        <v/>
      </c>
    </row>
    <row r="23" spans="1:16">
      <c r="A23" s="4">
        <v>2</v>
      </c>
      <c r="B23" s="4">
        <v>10.3</v>
      </c>
      <c r="C23" s="6">
        <v>84</v>
      </c>
      <c r="D23" s="6" t="str">
        <f t="shared" si="2"/>
        <v>Rio McMenamin</v>
      </c>
      <c r="E23" s="6" t="str">
        <f t="shared" si="3"/>
        <v>St Brigid's Downpatrick</v>
      </c>
      <c r="J23" s="1"/>
      <c r="K23" s="1"/>
      <c r="M23" t="str">
        <f t="shared" si="4"/>
        <v/>
      </c>
      <c r="N23" t="str">
        <f t="shared" si="5"/>
        <v/>
      </c>
      <c r="O23" s="2" t="str">
        <f t="shared" si="6"/>
        <v/>
      </c>
      <c r="P23" t="str">
        <f t="shared" si="7"/>
        <v/>
      </c>
    </row>
    <row r="24" spans="1:16">
      <c r="A24" s="4">
        <v>3</v>
      </c>
      <c r="B24" s="4">
        <v>10.3</v>
      </c>
      <c r="C24" s="6">
        <v>16</v>
      </c>
      <c r="D24" s="6" t="str">
        <f t="shared" si="2"/>
        <v>Josh McCaughey</v>
      </c>
      <c r="E24" s="6" t="str">
        <f t="shared" si="3"/>
        <v>Ballydrain Harriers</v>
      </c>
      <c r="J24" s="1"/>
      <c r="K24" s="1"/>
      <c r="M24" t="str">
        <f t="shared" si="4"/>
        <v/>
      </c>
      <c r="N24" t="str">
        <f t="shared" si="5"/>
        <v/>
      </c>
      <c r="O24" s="2" t="str">
        <f t="shared" si="6"/>
        <v/>
      </c>
      <c r="P24" t="str">
        <f t="shared" si="7"/>
        <v/>
      </c>
    </row>
    <row r="25" spans="1:16">
      <c r="A25" s="4">
        <v>4</v>
      </c>
      <c r="B25" s="4">
        <v>10.6</v>
      </c>
      <c r="C25" s="6">
        <v>28</v>
      </c>
      <c r="D25" s="6" t="str">
        <f t="shared" si="2"/>
        <v>Stephen Lyons</v>
      </c>
      <c r="E25" s="6" t="str">
        <f t="shared" si="3"/>
        <v>Towerview PS</v>
      </c>
      <c r="J25" s="1"/>
      <c r="K25" s="1"/>
      <c r="M25" t="str">
        <f t="shared" si="4"/>
        <v/>
      </c>
      <c r="N25" t="str">
        <f t="shared" si="5"/>
        <v/>
      </c>
      <c r="O25" s="2" t="str">
        <f t="shared" si="6"/>
        <v/>
      </c>
      <c r="P25" t="str">
        <f t="shared" si="7"/>
        <v/>
      </c>
    </row>
    <row r="26" spans="1:16">
      <c r="A26" s="4">
        <v>5</v>
      </c>
      <c r="B26" s="4">
        <v>10.6</v>
      </c>
      <c r="C26" s="6">
        <v>22</v>
      </c>
      <c r="D26" s="6" t="str">
        <f t="shared" si="2"/>
        <v>Ryan Meharry</v>
      </c>
      <c r="E26" s="6" t="str">
        <f t="shared" si="3"/>
        <v>Carrickmannon PS</v>
      </c>
      <c r="J26" s="1"/>
      <c r="K26" s="1"/>
      <c r="M26" t="str">
        <f t="shared" si="4"/>
        <v/>
      </c>
      <c r="N26" t="str">
        <f t="shared" si="5"/>
        <v/>
      </c>
      <c r="O26" s="2" t="str">
        <f t="shared" si="6"/>
        <v/>
      </c>
      <c r="P26" t="str">
        <f t="shared" si="7"/>
        <v/>
      </c>
    </row>
    <row r="27" spans="1:16">
      <c r="A27" s="4">
        <v>6</v>
      </c>
      <c r="B27" s="4">
        <v>10.8</v>
      </c>
      <c r="C27" s="6">
        <v>27</v>
      </c>
      <c r="D27" s="6" t="str">
        <f t="shared" si="2"/>
        <v>Isaac Dunne</v>
      </c>
      <c r="E27" s="6" t="str">
        <f t="shared" si="3"/>
        <v>Towerview PS</v>
      </c>
      <c r="J27" s="1"/>
      <c r="K27" s="1"/>
      <c r="M27" t="str">
        <f t="shared" si="4"/>
        <v/>
      </c>
      <c r="N27" t="str">
        <f t="shared" si="5"/>
        <v/>
      </c>
      <c r="O27" s="2" t="str">
        <f t="shared" si="6"/>
        <v/>
      </c>
      <c r="P27" t="str">
        <f t="shared" si="7"/>
        <v/>
      </c>
    </row>
    <row r="28" spans="1:16">
      <c r="D28" t="str">
        <f t="shared" si="2"/>
        <v/>
      </c>
      <c r="E28" t="str">
        <f>IF(ISBLANK(C28),"",VLOOKUP(C28,Entry,3,FALSE))</f>
        <v/>
      </c>
      <c r="J28" s="1"/>
      <c r="K28" s="1"/>
      <c r="M28" t="str">
        <f t="shared" si="4"/>
        <v/>
      </c>
      <c r="N28" t="str">
        <f t="shared" si="5"/>
        <v/>
      </c>
      <c r="O28" s="2" t="str">
        <f t="shared" si="6"/>
        <v/>
      </c>
      <c r="P28" t="str">
        <f t="shared" si="7"/>
        <v/>
      </c>
    </row>
    <row r="29" spans="1:16">
      <c r="D29" t="str">
        <f t="shared" si="2"/>
        <v/>
      </c>
      <c r="E29" t="str">
        <f>IF(ISBLANK(C29),"",VLOOKUP(C29,Entry,3,FALSE))</f>
        <v/>
      </c>
      <c r="J29" s="1"/>
      <c r="K29" s="1"/>
      <c r="M29" t="str">
        <f t="shared" si="4"/>
        <v/>
      </c>
      <c r="N29" t="str">
        <f t="shared" si="5"/>
        <v/>
      </c>
      <c r="O29" s="2" t="str">
        <f t="shared" si="6"/>
        <v/>
      </c>
      <c r="P29" t="str">
        <f t="shared" si="7"/>
        <v/>
      </c>
    </row>
    <row r="30" spans="1:16">
      <c r="A30" s="1" t="s">
        <v>5</v>
      </c>
      <c r="J30" s="1"/>
    </row>
    <row r="31" spans="1:16">
      <c r="A31" s="1" t="s">
        <v>13</v>
      </c>
      <c r="J31" s="1"/>
    </row>
    <row r="32" spans="1:16" s="1" customFormat="1">
      <c r="A32" s="4" t="s">
        <v>7</v>
      </c>
      <c r="B32" s="4" t="s">
        <v>8</v>
      </c>
      <c r="C32" s="4" t="s">
        <v>9</v>
      </c>
      <c r="D32" s="4" t="s">
        <v>10</v>
      </c>
      <c r="E32" s="4" t="s">
        <v>11</v>
      </c>
      <c r="F32" s="5"/>
      <c r="O32" s="5"/>
    </row>
    <row r="33" spans="1:16">
      <c r="A33" s="4">
        <v>1</v>
      </c>
      <c r="B33" s="4">
        <v>9.6</v>
      </c>
      <c r="C33" s="6">
        <v>59</v>
      </c>
      <c r="D33" s="6" t="str">
        <f t="shared" ref="D33:D40" si="8">IF(ISBLANK(C33),"",VLOOKUP(C33,Entry,2,FALSE))</f>
        <v>Zach Thompson</v>
      </c>
      <c r="E33" s="6" t="str">
        <f t="shared" ref="E33:E38" si="9">IF(ISBLANK(C33),"",VLOOKUP(C33,Entry,3,FALSE))</f>
        <v>Ballymena &amp; Antrim AC</v>
      </c>
      <c r="J33" s="1"/>
      <c r="K33" s="1"/>
      <c r="M33" t="str">
        <f t="shared" si="4"/>
        <v/>
      </c>
      <c r="N33" t="str">
        <f t="shared" si="5"/>
        <v/>
      </c>
      <c r="O33" s="2" t="str">
        <f t="shared" si="6"/>
        <v/>
      </c>
      <c r="P33" t="str">
        <f t="shared" si="7"/>
        <v/>
      </c>
    </row>
    <row r="34" spans="1:16">
      <c r="A34" s="4">
        <v>2</v>
      </c>
      <c r="B34" s="4">
        <v>9.9</v>
      </c>
      <c r="C34" s="6">
        <v>110</v>
      </c>
      <c r="D34" s="6" t="str">
        <f t="shared" si="8"/>
        <v>Aaron McClure</v>
      </c>
      <c r="E34" s="6" t="str">
        <f t="shared" si="9"/>
        <v>Downshire PS</v>
      </c>
      <c r="J34" s="1"/>
      <c r="K34" s="1"/>
      <c r="M34" t="str">
        <f t="shared" si="4"/>
        <v/>
      </c>
      <c r="N34" t="str">
        <f t="shared" si="5"/>
        <v/>
      </c>
      <c r="O34" s="2" t="str">
        <f t="shared" si="6"/>
        <v/>
      </c>
      <c r="P34" t="str">
        <f t="shared" si="7"/>
        <v/>
      </c>
    </row>
    <row r="35" spans="1:16">
      <c r="A35" s="4">
        <v>3</v>
      </c>
      <c r="B35" s="4">
        <v>10.199999999999999</v>
      </c>
      <c r="C35" s="6">
        <v>68</v>
      </c>
      <c r="D35" s="6" t="str">
        <f t="shared" si="8"/>
        <v>Reuben McNeilly</v>
      </c>
      <c r="E35" s="6" t="str">
        <f t="shared" si="9"/>
        <v>Ballydrain Harriers</v>
      </c>
      <c r="J35" s="1"/>
      <c r="K35" s="1"/>
      <c r="M35" t="str">
        <f t="shared" si="4"/>
        <v/>
      </c>
      <c r="N35" t="str">
        <f t="shared" si="5"/>
        <v/>
      </c>
      <c r="O35" s="2" t="str">
        <f t="shared" si="6"/>
        <v/>
      </c>
      <c r="P35" t="str">
        <f t="shared" si="7"/>
        <v/>
      </c>
    </row>
    <row r="36" spans="1:16">
      <c r="A36" s="4">
        <v>4</v>
      </c>
      <c r="B36" s="4">
        <v>10.199999999999999</v>
      </c>
      <c r="C36" s="6">
        <v>69</v>
      </c>
      <c r="D36" s="6" t="str">
        <f t="shared" si="8"/>
        <v>Caleb Thompson</v>
      </c>
      <c r="E36" s="6" t="str">
        <f t="shared" si="9"/>
        <v>Dundonald PS</v>
      </c>
      <c r="J36" s="1"/>
      <c r="K36" s="1"/>
      <c r="M36" t="str">
        <f t="shared" si="4"/>
        <v/>
      </c>
      <c r="N36" t="str">
        <f t="shared" si="5"/>
        <v/>
      </c>
      <c r="O36" s="2" t="str">
        <f t="shared" si="6"/>
        <v/>
      </c>
      <c r="P36" t="str">
        <f t="shared" si="7"/>
        <v/>
      </c>
    </row>
    <row r="37" spans="1:16">
      <c r="A37" s="4">
        <v>5</v>
      </c>
      <c r="B37" s="4">
        <v>10.199999999999999</v>
      </c>
      <c r="C37" s="6">
        <v>21</v>
      </c>
      <c r="D37" s="6" t="str">
        <f t="shared" si="8"/>
        <v>Lewis Connolly</v>
      </c>
      <c r="E37" s="6" t="str">
        <f t="shared" si="9"/>
        <v>Carrickmannon PS</v>
      </c>
      <c r="J37" s="1"/>
      <c r="K37" s="1"/>
      <c r="M37" t="str">
        <f t="shared" si="4"/>
        <v/>
      </c>
      <c r="N37" t="str">
        <f t="shared" si="5"/>
        <v/>
      </c>
      <c r="O37" s="2" t="str">
        <f t="shared" si="6"/>
        <v/>
      </c>
      <c r="P37" t="str">
        <f t="shared" si="7"/>
        <v/>
      </c>
    </row>
    <row r="38" spans="1:16">
      <c r="A38" s="4">
        <v>6</v>
      </c>
      <c r="B38" s="4">
        <v>10.6</v>
      </c>
      <c r="C38" s="6">
        <v>99</v>
      </c>
      <c r="D38" s="6" t="str">
        <f t="shared" si="8"/>
        <v>Christopher Belshaw</v>
      </c>
      <c r="E38" s="6" t="str">
        <f t="shared" si="9"/>
        <v>North Down AC</v>
      </c>
      <c r="J38" s="1"/>
      <c r="K38" s="1"/>
      <c r="M38" t="str">
        <f t="shared" si="4"/>
        <v/>
      </c>
      <c r="N38" t="str">
        <f t="shared" si="5"/>
        <v/>
      </c>
      <c r="O38" s="2" t="str">
        <f t="shared" si="6"/>
        <v/>
      </c>
      <c r="P38" t="str">
        <f t="shared" si="7"/>
        <v/>
      </c>
    </row>
    <row r="39" spans="1:16">
      <c r="D39" t="str">
        <f t="shared" si="8"/>
        <v/>
      </c>
      <c r="E39" t="str">
        <f>IF(ISBLANK(C39),"",VLOOKUP(C39,Entry,3,FALSE))</f>
        <v/>
      </c>
      <c r="J39" s="1"/>
      <c r="K39" s="1"/>
      <c r="M39" t="str">
        <f t="shared" si="4"/>
        <v/>
      </c>
      <c r="N39" t="str">
        <f t="shared" si="5"/>
        <v/>
      </c>
      <c r="O39" s="2" t="str">
        <f t="shared" si="6"/>
        <v/>
      </c>
      <c r="P39" t="str">
        <f t="shared" si="7"/>
        <v/>
      </c>
    </row>
    <row r="40" spans="1:16">
      <c r="D40" t="str">
        <f t="shared" si="8"/>
        <v/>
      </c>
      <c r="E40" t="str">
        <f>IF(ISBLANK(C40),"",VLOOKUP(C40,Entry,3,FALSE))</f>
        <v/>
      </c>
      <c r="J40" s="1"/>
      <c r="K40" s="1"/>
      <c r="M40" t="str">
        <f t="shared" si="4"/>
        <v/>
      </c>
      <c r="N40" t="str">
        <f t="shared" si="5"/>
        <v/>
      </c>
      <c r="O40" s="2" t="str">
        <f t="shared" si="6"/>
        <v/>
      </c>
      <c r="P40" t="str">
        <f t="shared" si="7"/>
        <v/>
      </c>
    </row>
    <row r="41" spans="1:16">
      <c r="A41" s="1" t="s">
        <v>5</v>
      </c>
      <c r="J41" s="1"/>
    </row>
    <row r="42" spans="1:16">
      <c r="A42" s="1" t="s">
        <v>14</v>
      </c>
      <c r="J42" s="1"/>
    </row>
    <row r="43" spans="1:16" s="1" customFormat="1">
      <c r="A43" s="4" t="s">
        <v>7</v>
      </c>
      <c r="B43" s="4" t="s">
        <v>8</v>
      </c>
      <c r="C43" s="4" t="s">
        <v>9</v>
      </c>
      <c r="D43" s="4" t="s">
        <v>10</v>
      </c>
      <c r="E43" s="4" t="s">
        <v>11</v>
      </c>
      <c r="F43" s="5"/>
      <c r="O43" s="5"/>
    </row>
    <row r="44" spans="1:16">
      <c r="A44" s="4">
        <v>1</v>
      </c>
      <c r="B44" s="4">
        <v>9.8000000000000007</v>
      </c>
      <c r="C44" s="6">
        <v>19</v>
      </c>
      <c r="D44" s="6" t="str">
        <f t="shared" ref="D44:D49" si="10">IF(ISBLANK(C44),"",VLOOKUP(C44,Entry,2,FALSE))</f>
        <v>Freya Boyce</v>
      </c>
      <c r="E44" s="6" t="str">
        <f t="shared" ref="E44:E49" si="11">IF(ISBLANK(C44),"",VLOOKUP(C44,Entry,3,FALSE))</f>
        <v>Carrickmannon PS</v>
      </c>
      <c r="J44" s="1"/>
      <c r="K44" s="1"/>
      <c r="M44" t="str">
        <f t="shared" ref="M44:M72" si="12">IF(ISBLANK(L44),"",VLOOKUP(L44,Entry,2,FALSE))</f>
        <v/>
      </c>
      <c r="N44" t="str">
        <f t="shared" ref="N44:N72" si="13">IF(ISBLANK(L44),"",VLOOKUP(L44,Entry,3,FALSE))</f>
        <v/>
      </c>
      <c r="O44" s="2" t="str">
        <f t="shared" ref="O44:O72" si="14">IF(ISBLANK(L44),"",VLOOKUP(L44,Entry,4,FALSE))</f>
        <v/>
      </c>
      <c r="P44" t="str">
        <f t="shared" ref="P44:P72" si="15">IF(ISBLANK(L44),"",VLOOKUP(L44,Entry,7,FALSE))</f>
        <v/>
      </c>
    </row>
    <row r="45" spans="1:16">
      <c r="A45" s="4">
        <v>2</v>
      </c>
      <c r="B45" s="4">
        <v>9.8000000000000007</v>
      </c>
      <c r="C45" s="6">
        <v>63</v>
      </c>
      <c r="D45" s="6" t="str">
        <f t="shared" si="10"/>
        <v>Ella Telford</v>
      </c>
      <c r="E45" s="6" t="str">
        <f t="shared" si="11"/>
        <v>East Down AC</v>
      </c>
      <c r="J45" s="1"/>
      <c r="K45" s="1"/>
      <c r="M45" t="str">
        <f t="shared" si="12"/>
        <v/>
      </c>
      <c r="N45" t="str">
        <f t="shared" si="13"/>
        <v/>
      </c>
      <c r="O45" s="2" t="str">
        <f t="shared" si="14"/>
        <v/>
      </c>
      <c r="P45" t="str">
        <f t="shared" si="15"/>
        <v/>
      </c>
    </row>
    <row r="46" spans="1:16">
      <c r="A46" s="4">
        <v>3</v>
      </c>
      <c r="B46" s="4">
        <v>9.8000000000000007</v>
      </c>
      <c r="C46" s="6">
        <v>100</v>
      </c>
      <c r="D46" s="6" t="str">
        <f t="shared" si="10"/>
        <v>Sarah Vanderlinde</v>
      </c>
      <c r="E46" s="6" t="str">
        <f t="shared" si="11"/>
        <v>Orangegrove AC</v>
      </c>
      <c r="J46" s="1"/>
      <c r="K46" s="1"/>
      <c r="M46" t="str">
        <f t="shared" si="12"/>
        <v/>
      </c>
      <c r="N46" t="str">
        <f t="shared" si="13"/>
        <v/>
      </c>
      <c r="O46" s="2" t="str">
        <f t="shared" si="14"/>
        <v/>
      </c>
      <c r="P46" t="str">
        <f t="shared" si="15"/>
        <v/>
      </c>
    </row>
    <row r="47" spans="1:16">
      <c r="A47" s="4">
        <v>4</v>
      </c>
      <c r="B47" s="8">
        <v>10</v>
      </c>
      <c r="C47" s="6">
        <v>35</v>
      </c>
      <c r="D47" s="6" t="str">
        <f t="shared" si="10"/>
        <v>Ruby Kennedy</v>
      </c>
      <c r="E47" s="6" t="str">
        <f t="shared" si="11"/>
        <v>City Of Lisburn</v>
      </c>
      <c r="J47" s="1"/>
      <c r="K47" s="1"/>
      <c r="M47" t="str">
        <f t="shared" si="12"/>
        <v/>
      </c>
      <c r="N47" t="str">
        <f t="shared" si="13"/>
        <v/>
      </c>
      <c r="O47" s="2" t="str">
        <f t="shared" si="14"/>
        <v/>
      </c>
      <c r="P47" t="str">
        <f t="shared" si="15"/>
        <v/>
      </c>
    </row>
    <row r="48" spans="1:16">
      <c r="A48" s="4">
        <v>5</v>
      </c>
      <c r="B48" s="4">
        <v>11.4</v>
      </c>
      <c r="C48" s="6">
        <v>49</v>
      </c>
      <c r="D48" s="6" t="str">
        <f t="shared" si="10"/>
        <v>Hattie Stephens</v>
      </c>
      <c r="E48" s="6" t="str">
        <f t="shared" si="11"/>
        <v>A Hann Associates</v>
      </c>
      <c r="J48" s="1"/>
      <c r="K48" s="1"/>
      <c r="M48" t="str">
        <f t="shared" si="12"/>
        <v/>
      </c>
      <c r="N48" t="str">
        <f t="shared" si="13"/>
        <v/>
      </c>
      <c r="O48" s="2" t="str">
        <f t="shared" si="14"/>
        <v/>
      </c>
      <c r="P48" t="str">
        <f t="shared" si="15"/>
        <v/>
      </c>
    </row>
    <row r="49" spans="1:16">
      <c r="A49" s="4">
        <v>6</v>
      </c>
      <c r="B49" s="4">
        <v>11.7</v>
      </c>
      <c r="C49" s="6">
        <v>38</v>
      </c>
      <c r="D49" s="6" t="str">
        <f t="shared" si="10"/>
        <v>Jessie Patton</v>
      </c>
      <c r="E49" s="6" t="str">
        <f t="shared" si="11"/>
        <v>Ballydrain Harriers</v>
      </c>
      <c r="J49" s="1"/>
      <c r="K49" s="1"/>
      <c r="M49" t="str">
        <f t="shared" si="12"/>
        <v/>
      </c>
      <c r="N49" t="str">
        <f t="shared" si="13"/>
        <v/>
      </c>
      <c r="O49" s="2" t="str">
        <f t="shared" si="14"/>
        <v/>
      </c>
      <c r="P49" t="str">
        <f t="shared" si="15"/>
        <v/>
      </c>
    </row>
    <row r="50" spans="1:16">
      <c r="J50" s="1"/>
    </row>
    <row r="51" spans="1:16">
      <c r="J51" s="1"/>
    </row>
    <row r="52" spans="1:16" s="1" customFormat="1">
      <c r="A52" s="1" t="s">
        <v>5</v>
      </c>
      <c r="C52"/>
      <c r="D52"/>
      <c r="E52"/>
      <c r="F52" s="5"/>
      <c r="O52" s="5"/>
    </row>
    <row r="53" spans="1:16">
      <c r="A53" s="1" t="s">
        <v>15</v>
      </c>
      <c r="J53" s="1"/>
      <c r="K53" s="1"/>
      <c r="M53" t="str">
        <f t="shared" si="12"/>
        <v/>
      </c>
      <c r="N53" t="str">
        <f t="shared" si="13"/>
        <v/>
      </c>
      <c r="O53" s="2" t="str">
        <f t="shared" si="14"/>
        <v/>
      </c>
      <c r="P53" t="str">
        <f t="shared" si="15"/>
        <v/>
      </c>
    </row>
    <row r="54" spans="1:16">
      <c r="A54" s="4" t="s">
        <v>7</v>
      </c>
      <c r="B54" s="4" t="s">
        <v>8</v>
      </c>
      <c r="C54" s="4" t="s">
        <v>9</v>
      </c>
      <c r="D54" s="4" t="s">
        <v>10</v>
      </c>
      <c r="E54" s="4" t="s">
        <v>11</v>
      </c>
      <c r="J54" s="1"/>
      <c r="K54" s="1"/>
      <c r="M54" t="str">
        <f t="shared" si="12"/>
        <v/>
      </c>
      <c r="N54" t="str">
        <f t="shared" si="13"/>
        <v/>
      </c>
      <c r="O54" s="2" t="str">
        <f t="shared" si="14"/>
        <v/>
      </c>
      <c r="P54" t="str">
        <f t="shared" si="15"/>
        <v/>
      </c>
    </row>
    <row r="55" spans="1:16">
      <c r="A55" s="4">
        <v>1</v>
      </c>
      <c r="B55" s="7">
        <v>10</v>
      </c>
      <c r="C55" s="6">
        <v>66</v>
      </c>
      <c r="D55" s="6" t="str">
        <f t="shared" ref="D55:D61" si="16">IF(ISBLANK(C55),"",VLOOKUP(C55,Entry,2,FALSE))</f>
        <v>Martha Orr</v>
      </c>
      <c r="E55" s="6" t="str">
        <f t="shared" ref="E55:E61" si="17">IF(ISBLANK(C55),"",VLOOKUP(C55,Entry,3,FALSE))</f>
        <v>Orangegrove AC</v>
      </c>
      <c r="J55" s="1"/>
      <c r="K55" s="1"/>
      <c r="M55" t="str">
        <f t="shared" si="12"/>
        <v/>
      </c>
      <c r="N55" t="str">
        <f t="shared" si="13"/>
        <v/>
      </c>
      <c r="O55" s="2" t="str">
        <f t="shared" si="14"/>
        <v/>
      </c>
      <c r="P55" t="str">
        <f t="shared" si="15"/>
        <v/>
      </c>
    </row>
    <row r="56" spans="1:16">
      <c r="A56" s="4">
        <v>2</v>
      </c>
      <c r="B56" s="7">
        <v>10</v>
      </c>
      <c r="C56" s="6">
        <v>56</v>
      </c>
      <c r="D56" s="6" t="str">
        <f t="shared" si="16"/>
        <v>Rosie Reid</v>
      </c>
      <c r="E56" s="6" t="str">
        <f t="shared" si="17"/>
        <v>Ballyholme PS</v>
      </c>
      <c r="J56" s="1"/>
      <c r="K56" s="1"/>
      <c r="M56" t="str">
        <f t="shared" si="12"/>
        <v/>
      </c>
      <c r="N56" t="str">
        <f t="shared" si="13"/>
        <v/>
      </c>
      <c r="O56" s="2" t="str">
        <f t="shared" si="14"/>
        <v/>
      </c>
      <c r="P56" t="str">
        <f t="shared" si="15"/>
        <v/>
      </c>
    </row>
    <row r="57" spans="1:16">
      <c r="A57" s="4">
        <v>3</v>
      </c>
      <c r="B57" s="4">
        <v>10.3</v>
      </c>
      <c r="C57" s="6">
        <v>89</v>
      </c>
      <c r="D57" s="6" t="str">
        <f t="shared" si="16"/>
        <v>Anna Skinner</v>
      </c>
      <c r="E57" s="6" t="str">
        <f t="shared" si="17"/>
        <v>Ballydrain Harriers</v>
      </c>
      <c r="J57" s="1"/>
      <c r="K57" s="1"/>
      <c r="M57" t="str">
        <f t="shared" si="12"/>
        <v/>
      </c>
      <c r="N57" t="str">
        <f t="shared" si="13"/>
        <v/>
      </c>
      <c r="O57" s="2" t="str">
        <f t="shared" si="14"/>
        <v/>
      </c>
      <c r="P57" t="str">
        <f t="shared" si="15"/>
        <v/>
      </c>
    </row>
    <row r="58" spans="1:16">
      <c r="A58" s="4">
        <v>4</v>
      </c>
      <c r="B58" s="4">
        <v>10.5</v>
      </c>
      <c r="C58" s="6">
        <v>36</v>
      </c>
      <c r="D58" s="6" t="str">
        <f t="shared" si="16"/>
        <v>Madison Gordon</v>
      </c>
      <c r="E58" s="6" t="str">
        <f t="shared" si="17"/>
        <v>A Hann Associates</v>
      </c>
      <c r="J58" s="1"/>
      <c r="K58" s="1"/>
      <c r="M58" t="str">
        <f t="shared" si="12"/>
        <v/>
      </c>
      <c r="N58" t="str">
        <f t="shared" si="13"/>
        <v/>
      </c>
      <c r="O58" s="2" t="str">
        <f t="shared" si="14"/>
        <v/>
      </c>
      <c r="P58" t="str">
        <f t="shared" si="15"/>
        <v/>
      </c>
    </row>
    <row r="59" spans="1:16">
      <c r="A59" s="4">
        <v>5</v>
      </c>
      <c r="B59" s="4">
        <v>10.8</v>
      </c>
      <c r="C59" s="6">
        <v>20</v>
      </c>
      <c r="D59" s="6" t="str">
        <f t="shared" si="16"/>
        <v>Rachel Cleland</v>
      </c>
      <c r="E59" s="6" t="str">
        <f t="shared" si="17"/>
        <v>Carrickmannon PS</v>
      </c>
      <c r="J59" s="1"/>
      <c r="K59" s="1"/>
      <c r="M59" t="str">
        <f t="shared" si="12"/>
        <v/>
      </c>
      <c r="N59" t="str">
        <f t="shared" si="13"/>
        <v/>
      </c>
      <c r="O59" s="2" t="str">
        <f t="shared" si="14"/>
        <v/>
      </c>
      <c r="P59" t="str">
        <f t="shared" si="15"/>
        <v/>
      </c>
    </row>
    <row r="60" spans="1:16">
      <c r="D60" t="str">
        <f t="shared" si="16"/>
        <v/>
      </c>
      <c r="E60" t="str">
        <f t="shared" si="17"/>
        <v/>
      </c>
      <c r="J60" s="1"/>
      <c r="K60" s="1"/>
      <c r="M60" t="str">
        <f t="shared" si="12"/>
        <v/>
      </c>
      <c r="N60" t="str">
        <f t="shared" si="13"/>
        <v/>
      </c>
      <c r="O60" s="2" t="str">
        <f t="shared" si="14"/>
        <v/>
      </c>
      <c r="P60" t="str">
        <f t="shared" si="15"/>
        <v/>
      </c>
    </row>
    <row r="61" spans="1:16">
      <c r="D61" t="str">
        <f t="shared" si="16"/>
        <v/>
      </c>
      <c r="E61" t="str">
        <f t="shared" si="17"/>
        <v/>
      </c>
      <c r="J61" s="1"/>
      <c r="K61" s="1"/>
      <c r="M61" t="str">
        <f t="shared" si="12"/>
        <v/>
      </c>
      <c r="N61" t="str">
        <f t="shared" si="13"/>
        <v/>
      </c>
      <c r="O61" s="2" t="str">
        <f t="shared" si="14"/>
        <v/>
      </c>
      <c r="P61" t="str">
        <f t="shared" si="15"/>
        <v/>
      </c>
    </row>
    <row r="62" spans="1:16">
      <c r="A62" s="1" t="s">
        <v>5</v>
      </c>
      <c r="J62" s="1"/>
      <c r="K62" s="1"/>
      <c r="M62" t="str">
        <f t="shared" si="12"/>
        <v/>
      </c>
      <c r="N62" t="str">
        <f t="shared" si="13"/>
        <v/>
      </c>
      <c r="O62" s="2" t="str">
        <f t="shared" si="14"/>
        <v/>
      </c>
      <c r="P62" t="str">
        <f t="shared" si="15"/>
        <v/>
      </c>
    </row>
    <row r="63" spans="1:16">
      <c r="A63" s="1" t="s">
        <v>16</v>
      </c>
      <c r="J63" s="1"/>
      <c r="K63" s="1"/>
      <c r="M63" t="str">
        <f t="shared" si="12"/>
        <v/>
      </c>
      <c r="N63" t="str">
        <f t="shared" si="13"/>
        <v/>
      </c>
      <c r="O63" s="2" t="str">
        <f t="shared" si="14"/>
        <v/>
      </c>
      <c r="P63" t="str">
        <f t="shared" si="15"/>
        <v/>
      </c>
    </row>
    <row r="64" spans="1:16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J64" s="1"/>
      <c r="K64" s="1"/>
      <c r="M64" t="str">
        <f t="shared" si="12"/>
        <v/>
      </c>
      <c r="N64" t="str">
        <f t="shared" si="13"/>
        <v/>
      </c>
      <c r="O64" s="2" t="str">
        <f t="shared" si="14"/>
        <v/>
      </c>
      <c r="P64" t="str">
        <f t="shared" si="15"/>
        <v/>
      </c>
    </row>
    <row r="65" spans="1:16">
      <c r="A65" s="4">
        <v>1</v>
      </c>
      <c r="B65" s="4">
        <v>9.9</v>
      </c>
      <c r="C65" s="6">
        <v>43</v>
      </c>
      <c r="D65" s="6" t="str">
        <f t="shared" ref="D65:D71" si="18">IF(ISBLANK(C65),"",VLOOKUP(C65,Entry,2,FALSE))</f>
        <v>Katie McKittrick</v>
      </c>
      <c r="E65" s="6" t="str">
        <f t="shared" ref="E65:E71" si="19">IF(ISBLANK(C65),"",VLOOKUP(C65,Entry,3,FALSE))</f>
        <v>Orangegrove AC</v>
      </c>
      <c r="J65" s="1"/>
      <c r="K65" s="1"/>
      <c r="M65" t="str">
        <f t="shared" si="12"/>
        <v/>
      </c>
      <c r="N65" t="str">
        <f t="shared" si="13"/>
        <v/>
      </c>
      <c r="O65" s="2" t="str">
        <f t="shared" si="14"/>
        <v/>
      </c>
      <c r="P65" t="str">
        <f t="shared" si="15"/>
        <v/>
      </c>
    </row>
    <row r="66" spans="1:16">
      <c r="A66" s="4">
        <v>2</v>
      </c>
      <c r="B66" s="4">
        <v>10.3</v>
      </c>
      <c r="C66" s="6">
        <v>75</v>
      </c>
      <c r="D66" s="6" t="str">
        <f t="shared" si="18"/>
        <v>Eva Patton</v>
      </c>
      <c r="E66" s="6" t="str">
        <f t="shared" si="19"/>
        <v>Ballydrain Harriers</v>
      </c>
      <c r="J66" s="1"/>
      <c r="K66" s="1"/>
      <c r="M66" t="str">
        <f t="shared" si="12"/>
        <v/>
      </c>
      <c r="N66" t="str">
        <f t="shared" si="13"/>
        <v/>
      </c>
      <c r="O66" s="2" t="str">
        <f t="shared" si="14"/>
        <v/>
      </c>
      <c r="P66" t="str">
        <f t="shared" si="15"/>
        <v/>
      </c>
    </row>
    <row r="67" spans="1:16">
      <c r="A67" s="4">
        <v>3</v>
      </c>
      <c r="B67" s="4">
        <v>10.5</v>
      </c>
      <c r="C67" s="6">
        <v>23</v>
      </c>
      <c r="D67" s="6" t="str">
        <f t="shared" si="18"/>
        <v>Katie Parker</v>
      </c>
      <c r="E67" s="6" t="str">
        <f t="shared" si="19"/>
        <v>Carrickmannon PS</v>
      </c>
      <c r="J67" s="1"/>
      <c r="K67" s="1"/>
      <c r="M67" t="str">
        <f t="shared" si="12"/>
        <v/>
      </c>
      <c r="N67" t="str">
        <f t="shared" si="13"/>
        <v/>
      </c>
      <c r="O67" s="2" t="str">
        <f t="shared" si="14"/>
        <v/>
      </c>
      <c r="P67" t="str">
        <f t="shared" si="15"/>
        <v/>
      </c>
    </row>
    <row r="68" spans="1:16">
      <c r="A68" s="4">
        <v>4</v>
      </c>
      <c r="B68" s="4">
        <v>10.5</v>
      </c>
      <c r="C68" s="6">
        <v>34</v>
      </c>
      <c r="D68" s="6" t="str">
        <f t="shared" si="18"/>
        <v>Abigail Curran</v>
      </c>
      <c r="E68" s="6" t="str">
        <f t="shared" si="19"/>
        <v>Lagan Valley AC</v>
      </c>
      <c r="J68" s="1"/>
      <c r="K68" s="1"/>
      <c r="M68" t="str">
        <f t="shared" si="12"/>
        <v/>
      </c>
      <c r="N68" t="str">
        <f t="shared" si="13"/>
        <v/>
      </c>
      <c r="O68" s="2" t="str">
        <f t="shared" si="14"/>
        <v/>
      </c>
      <c r="P68" t="str">
        <f t="shared" si="15"/>
        <v/>
      </c>
    </row>
    <row r="69" spans="1:16">
      <c r="A69" s="4">
        <v>5</v>
      </c>
      <c r="B69" s="4">
        <v>10.9</v>
      </c>
      <c r="C69" s="6">
        <v>50</v>
      </c>
      <c r="D69" s="6" t="str">
        <f t="shared" si="18"/>
        <v>Alice Wood</v>
      </c>
      <c r="E69" s="6" t="str">
        <f t="shared" si="19"/>
        <v>A Hann Associates</v>
      </c>
      <c r="J69" s="1"/>
      <c r="K69" s="1"/>
      <c r="M69" t="str">
        <f t="shared" si="12"/>
        <v/>
      </c>
      <c r="N69" t="str">
        <f t="shared" si="13"/>
        <v/>
      </c>
      <c r="O69" s="2" t="str">
        <f t="shared" si="14"/>
        <v/>
      </c>
      <c r="P69" t="str">
        <f t="shared" si="15"/>
        <v/>
      </c>
    </row>
    <row r="70" spans="1:16">
      <c r="D70" t="str">
        <f t="shared" si="18"/>
        <v/>
      </c>
      <c r="E70" t="str">
        <f t="shared" si="19"/>
        <v/>
      </c>
      <c r="J70" s="1"/>
      <c r="K70" s="1"/>
      <c r="M70" t="str">
        <f t="shared" si="12"/>
        <v/>
      </c>
      <c r="N70" t="str">
        <f t="shared" si="13"/>
        <v/>
      </c>
      <c r="O70" s="2" t="str">
        <f t="shared" si="14"/>
        <v/>
      </c>
      <c r="P70" t="str">
        <f t="shared" si="15"/>
        <v/>
      </c>
    </row>
    <row r="71" spans="1:16">
      <c r="D71" t="str">
        <f t="shared" si="18"/>
        <v/>
      </c>
      <c r="E71" t="str">
        <f t="shared" si="19"/>
        <v/>
      </c>
      <c r="J71" s="1"/>
      <c r="K71" s="1"/>
      <c r="M71" t="str">
        <f t="shared" si="12"/>
        <v/>
      </c>
      <c r="N71" t="str">
        <f t="shared" si="13"/>
        <v/>
      </c>
      <c r="O71" s="2" t="str">
        <f t="shared" si="14"/>
        <v/>
      </c>
      <c r="P71" t="str">
        <f t="shared" si="15"/>
        <v/>
      </c>
    </row>
    <row r="72" spans="1:16">
      <c r="A72" s="1" t="s">
        <v>17</v>
      </c>
      <c r="J72" s="1"/>
      <c r="K72" s="1"/>
      <c r="M72" t="str">
        <f t="shared" si="12"/>
        <v/>
      </c>
      <c r="N72" t="str">
        <f t="shared" si="13"/>
        <v/>
      </c>
      <c r="O72" s="2" t="str">
        <f t="shared" si="14"/>
        <v/>
      </c>
      <c r="P72" t="str">
        <f t="shared" si="15"/>
        <v/>
      </c>
    </row>
    <row r="73" spans="1:16">
      <c r="A73" s="1" t="s">
        <v>85</v>
      </c>
      <c r="J73" s="1"/>
      <c r="K73" s="1"/>
      <c r="M73" t="str">
        <f t="shared" ref="M73:M93" si="20">IF(ISBLANK(L73),"",VLOOKUP(L73,Entry,2,FALSE))</f>
        <v/>
      </c>
      <c r="N73" t="str">
        <f t="shared" ref="N73:N93" si="21">IF(ISBLANK(L73),"",VLOOKUP(L73,Entry,3,FALSE))</f>
        <v/>
      </c>
      <c r="O73" s="2" t="str">
        <f t="shared" ref="O73:O93" si="22">IF(ISBLANK(L73),"",VLOOKUP(L73,Entry,4,FALSE))</f>
        <v/>
      </c>
      <c r="P73" t="str">
        <f t="shared" ref="P73:P93" si="23">IF(ISBLANK(L73),"",VLOOKUP(L73,Entry,7,FALSE))</f>
        <v/>
      </c>
    </row>
    <row r="74" spans="1:16">
      <c r="A74" s="4" t="s">
        <v>7</v>
      </c>
      <c r="B74" s="4" t="s">
        <v>8</v>
      </c>
      <c r="C74" s="4" t="s">
        <v>9</v>
      </c>
      <c r="D74" s="4" t="s">
        <v>10</v>
      </c>
      <c r="E74" s="4" t="s">
        <v>11</v>
      </c>
      <c r="J74" s="1"/>
      <c r="K74" s="1"/>
      <c r="M74" t="str">
        <f t="shared" si="20"/>
        <v/>
      </c>
      <c r="N74" t="str">
        <f t="shared" si="21"/>
        <v/>
      </c>
      <c r="O74" s="2" t="str">
        <f t="shared" si="22"/>
        <v/>
      </c>
      <c r="P74" t="str">
        <f t="shared" si="23"/>
        <v/>
      </c>
    </row>
    <row r="75" spans="1:16">
      <c r="A75" s="4">
        <v>1</v>
      </c>
      <c r="B75" s="4" t="s">
        <v>18</v>
      </c>
      <c r="C75" s="6">
        <v>16</v>
      </c>
      <c r="D75" s="6" t="str">
        <f>IF(ISBLANK(C75),"",VLOOKUP(C75,Entry,2,FALSE))</f>
        <v>Josh McCaughey</v>
      </c>
      <c r="E75" s="6" t="str">
        <f t="shared" ref="E75:E82" si="24">IF(ISBLANK(C75),"",VLOOKUP(C75,Entry,3,FALSE))</f>
        <v>Ballydrain Harriers</v>
      </c>
      <c r="J75" s="1"/>
      <c r="K75" s="1"/>
      <c r="M75" t="str">
        <f t="shared" si="20"/>
        <v/>
      </c>
      <c r="N75" t="str">
        <f t="shared" si="21"/>
        <v/>
      </c>
      <c r="O75" s="2" t="str">
        <f t="shared" si="22"/>
        <v/>
      </c>
      <c r="P75" t="str">
        <f t="shared" si="23"/>
        <v/>
      </c>
    </row>
    <row r="76" spans="1:16">
      <c r="A76" s="4">
        <v>2</v>
      </c>
      <c r="B76" s="4" t="s">
        <v>19</v>
      </c>
      <c r="C76" s="6">
        <v>13</v>
      </c>
      <c r="D76" s="6" t="str">
        <f>IF(ISBLANK(C76),"",VLOOKUP(C76,Entry,2,FALSE))</f>
        <v>Luke McCausland</v>
      </c>
      <c r="E76" s="6" t="str">
        <f t="shared" si="24"/>
        <v>City Of Lisburn</v>
      </c>
      <c r="J76" s="1"/>
      <c r="K76" s="1"/>
      <c r="M76" t="str">
        <f t="shared" si="20"/>
        <v/>
      </c>
      <c r="N76" t="str">
        <f t="shared" si="21"/>
        <v/>
      </c>
      <c r="O76" s="2" t="str">
        <f t="shared" si="22"/>
        <v/>
      </c>
      <c r="P76" t="str">
        <f t="shared" si="23"/>
        <v/>
      </c>
    </row>
    <row r="77" spans="1:16">
      <c r="A77" s="4">
        <v>3</v>
      </c>
      <c r="B77" s="4" t="s">
        <v>20</v>
      </c>
      <c r="C77" s="6">
        <v>81</v>
      </c>
      <c r="D77" s="6" t="str">
        <f t="shared" ref="D77:D82" si="25">IF(ISBLANK(C77),"",VLOOKUP(C77,Entry,2,FALSE))</f>
        <v>Evan Carlisle</v>
      </c>
      <c r="E77" s="6" t="str">
        <f t="shared" si="24"/>
        <v>Ballymena &amp; Antrim AC</v>
      </c>
      <c r="J77" s="1"/>
      <c r="K77" s="1"/>
      <c r="M77" t="str">
        <f t="shared" si="20"/>
        <v/>
      </c>
      <c r="N77" t="str">
        <f t="shared" si="21"/>
        <v/>
      </c>
      <c r="O77" s="2" t="str">
        <f t="shared" si="22"/>
        <v/>
      </c>
      <c r="P77" t="str">
        <f t="shared" si="23"/>
        <v/>
      </c>
    </row>
    <row r="78" spans="1:16">
      <c r="A78" s="4">
        <v>4</v>
      </c>
      <c r="B78" s="4" t="s">
        <v>21</v>
      </c>
      <c r="C78" s="6">
        <v>55</v>
      </c>
      <c r="D78" s="6" t="str">
        <f t="shared" si="25"/>
        <v>Sam Doyle</v>
      </c>
      <c r="E78" s="6" t="str">
        <f t="shared" si="24"/>
        <v>St Comgalls PS</v>
      </c>
      <c r="J78" s="1"/>
      <c r="K78" s="1"/>
      <c r="M78" t="str">
        <f t="shared" si="20"/>
        <v/>
      </c>
      <c r="N78" t="str">
        <f t="shared" si="21"/>
        <v/>
      </c>
      <c r="O78" s="2" t="str">
        <f t="shared" si="22"/>
        <v/>
      </c>
      <c r="P78" t="str">
        <f t="shared" si="23"/>
        <v/>
      </c>
    </row>
    <row r="79" spans="1:16">
      <c r="A79" s="4">
        <v>5</v>
      </c>
      <c r="B79" s="4" t="s">
        <v>21</v>
      </c>
      <c r="C79" s="6">
        <v>88</v>
      </c>
      <c r="D79" s="6" t="str">
        <f t="shared" si="25"/>
        <v>Odhran Moan</v>
      </c>
      <c r="E79" s="6" t="str">
        <f t="shared" si="24"/>
        <v>North Belfast Harriers</v>
      </c>
      <c r="J79" s="1"/>
      <c r="K79" s="1"/>
      <c r="M79" t="str">
        <f t="shared" si="20"/>
        <v/>
      </c>
      <c r="N79" t="str">
        <f t="shared" si="21"/>
        <v/>
      </c>
      <c r="O79" s="2" t="str">
        <f t="shared" si="22"/>
        <v/>
      </c>
      <c r="P79" t="str">
        <f t="shared" si="23"/>
        <v/>
      </c>
    </row>
    <row r="80" spans="1:16">
      <c r="A80" s="4">
        <v>6</v>
      </c>
      <c r="B80" s="4" t="s">
        <v>22</v>
      </c>
      <c r="C80" s="6">
        <v>27</v>
      </c>
      <c r="D80" s="6" t="str">
        <f t="shared" si="25"/>
        <v>Isaac Dunne</v>
      </c>
      <c r="E80" s="6" t="str">
        <f t="shared" si="24"/>
        <v>Towerview PS</v>
      </c>
      <c r="J80" s="1"/>
      <c r="K80" s="1"/>
      <c r="M80" t="str">
        <f t="shared" si="20"/>
        <v/>
      </c>
      <c r="N80" t="str">
        <f t="shared" si="21"/>
        <v/>
      </c>
      <c r="O80" s="2" t="str">
        <f t="shared" si="22"/>
        <v/>
      </c>
      <c r="P80" t="str">
        <f t="shared" si="23"/>
        <v/>
      </c>
    </row>
    <row r="81" spans="1:16">
      <c r="A81" s="4">
        <v>7</v>
      </c>
      <c r="B81" s="4" t="s">
        <v>23</v>
      </c>
      <c r="C81" s="6">
        <v>109</v>
      </c>
      <c r="D81" s="6" t="str">
        <f t="shared" si="25"/>
        <v>Frank Tweedie</v>
      </c>
      <c r="E81" s="6" t="str">
        <f t="shared" si="24"/>
        <v>North Down AC</v>
      </c>
      <c r="J81" s="1"/>
      <c r="K81" s="1"/>
      <c r="M81" t="str">
        <f t="shared" si="20"/>
        <v/>
      </c>
      <c r="N81" t="str">
        <f t="shared" si="21"/>
        <v/>
      </c>
      <c r="O81" s="2" t="str">
        <f t="shared" si="22"/>
        <v/>
      </c>
      <c r="P81" t="str">
        <f t="shared" si="23"/>
        <v/>
      </c>
    </row>
    <row r="82" spans="1:16">
      <c r="A82" s="4">
        <v>8</v>
      </c>
      <c r="B82" s="4" t="s">
        <v>24</v>
      </c>
      <c r="C82" s="6">
        <v>79</v>
      </c>
      <c r="D82" s="6" t="str">
        <f t="shared" si="25"/>
        <v>Harry Thompson</v>
      </c>
      <c r="E82" s="6" t="str">
        <f t="shared" si="24"/>
        <v>Ballymena &amp; Antrim AC</v>
      </c>
      <c r="J82" s="1"/>
      <c r="K82" s="1"/>
      <c r="M82" t="str">
        <f t="shared" si="20"/>
        <v/>
      </c>
      <c r="N82" t="str">
        <f t="shared" si="21"/>
        <v/>
      </c>
      <c r="O82" s="2" t="str">
        <f t="shared" si="22"/>
        <v/>
      </c>
      <c r="P82" t="str">
        <f t="shared" si="23"/>
        <v/>
      </c>
    </row>
    <row r="83" spans="1:16">
      <c r="A83" s="4">
        <v>9</v>
      </c>
      <c r="B83" s="4" t="s">
        <v>25</v>
      </c>
      <c r="C83" s="6">
        <v>78</v>
      </c>
      <c r="D83" s="6" t="str">
        <f t="shared" ref="D83:D91" si="26">IF(ISBLANK(C83),"",VLOOKUP(C83,Entry,2,FALSE))</f>
        <v>Andrew Taylor</v>
      </c>
      <c r="E83" s="6" t="str">
        <f t="shared" ref="E83:E91" si="27">IF(ISBLANK(C83),"",VLOOKUP(C83,Entry,3,FALSE))</f>
        <v>Ballydrain Harriers</v>
      </c>
      <c r="J83" s="1"/>
      <c r="K83" s="1"/>
      <c r="M83" t="str">
        <f t="shared" si="20"/>
        <v/>
      </c>
      <c r="N83" t="str">
        <f t="shared" si="21"/>
        <v/>
      </c>
      <c r="O83" s="2" t="str">
        <f t="shared" si="22"/>
        <v/>
      </c>
      <c r="P83" t="str">
        <f t="shared" si="23"/>
        <v/>
      </c>
    </row>
    <row r="84" spans="1:16">
      <c r="A84" s="4">
        <v>10</v>
      </c>
      <c r="B84" s="4" t="s">
        <v>26</v>
      </c>
      <c r="C84" s="6">
        <v>68</v>
      </c>
      <c r="D84" s="6" t="str">
        <f t="shared" si="26"/>
        <v>Reuben McNeilly</v>
      </c>
      <c r="E84" s="6" t="str">
        <f t="shared" si="27"/>
        <v>Ballydrain Harriers</v>
      </c>
      <c r="J84" s="1"/>
      <c r="K84" s="1"/>
      <c r="M84" t="str">
        <f t="shared" si="20"/>
        <v/>
      </c>
      <c r="N84" t="str">
        <f t="shared" si="21"/>
        <v/>
      </c>
      <c r="O84" s="2" t="str">
        <f t="shared" si="22"/>
        <v/>
      </c>
      <c r="P84" t="str">
        <f t="shared" si="23"/>
        <v/>
      </c>
    </row>
    <row r="85" spans="1:16">
      <c r="A85" s="4">
        <v>11</v>
      </c>
      <c r="B85" s="4" t="s">
        <v>27</v>
      </c>
      <c r="C85" s="6">
        <v>41</v>
      </c>
      <c r="D85" s="6" t="str">
        <f t="shared" si="26"/>
        <v>Charlie Foster-Barr</v>
      </c>
      <c r="E85" s="6" t="str">
        <f t="shared" si="27"/>
        <v>A Hann Associates</v>
      </c>
      <c r="J85" s="1"/>
      <c r="K85" s="1"/>
      <c r="M85" t="str">
        <f t="shared" si="20"/>
        <v/>
      </c>
      <c r="N85" t="str">
        <f t="shared" si="21"/>
        <v/>
      </c>
      <c r="O85" s="2" t="str">
        <f t="shared" si="22"/>
        <v/>
      </c>
      <c r="P85" t="str">
        <f t="shared" si="23"/>
        <v/>
      </c>
    </row>
    <row r="86" spans="1:16">
      <c r="A86" s="4">
        <v>12</v>
      </c>
      <c r="B86" s="4" t="s">
        <v>28</v>
      </c>
      <c r="C86" s="6">
        <v>84</v>
      </c>
      <c r="D86" s="6" t="str">
        <f t="shared" si="26"/>
        <v>Rio McMenamin</v>
      </c>
      <c r="E86" s="6" t="str">
        <f t="shared" si="27"/>
        <v>St Brigid's Downpatrick</v>
      </c>
      <c r="J86" s="1"/>
      <c r="K86" s="1"/>
      <c r="M86" t="str">
        <f t="shared" si="20"/>
        <v/>
      </c>
      <c r="N86" t="str">
        <f t="shared" si="21"/>
        <v/>
      </c>
      <c r="O86" s="2" t="str">
        <f t="shared" si="22"/>
        <v/>
      </c>
      <c r="P86" t="str">
        <f t="shared" si="23"/>
        <v/>
      </c>
    </row>
    <row r="87" spans="1:16">
      <c r="A87" s="4">
        <v>13</v>
      </c>
      <c r="B87" s="4" t="s">
        <v>29</v>
      </c>
      <c r="C87" s="6">
        <v>22</v>
      </c>
      <c r="D87" s="6" t="str">
        <f t="shared" si="26"/>
        <v>Ryan Meharry</v>
      </c>
      <c r="E87" s="6" t="str">
        <f t="shared" si="27"/>
        <v>Carrickmannon PS</v>
      </c>
      <c r="J87" s="1"/>
      <c r="K87" s="1"/>
      <c r="M87" t="str">
        <f t="shared" si="20"/>
        <v/>
      </c>
      <c r="N87" t="str">
        <f t="shared" si="21"/>
        <v/>
      </c>
      <c r="O87" s="2" t="str">
        <f t="shared" si="22"/>
        <v/>
      </c>
      <c r="P87" t="str">
        <f t="shared" si="23"/>
        <v/>
      </c>
    </row>
    <row r="88" spans="1:16">
      <c r="A88" s="4">
        <v>14</v>
      </c>
      <c r="B88" s="4" t="s">
        <v>30</v>
      </c>
      <c r="C88" s="6">
        <v>47</v>
      </c>
      <c r="D88" s="6" t="str">
        <f t="shared" si="26"/>
        <v>Matthew Dorrian</v>
      </c>
      <c r="E88" s="6" t="str">
        <f t="shared" si="27"/>
        <v>North Down AC</v>
      </c>
      <c r="J88" s="1"/>
      <c r="K88" s="1"/>
      <c r="M88" t="str">
        <f t="shared" si="20"/>
        <v/>
      </c>
      <c r="N88" t="str">
        <f t="shared" si="21"/>
        <v/>
      </c>
      <c r="O88" s="2" t="str">
        <f t="shared" si="22"/>
        <v/>
      </c>
      <c r="P88" t="str">
        <f t="shared" si="23"/>
        <v/>
      </c>
    </row>
    <row r="89" spans="1:16">
      <c r="A89" s="4">
        <v>15</v>
      </c>
      <c r="B89" s="4" t="s">
        <v>31</v>
      </c>
      <c r="C89" s="6">
        <v>27</v>
      </c>
      <c r="D89" s="6" t="str">
        <f t="shared" si="26"/>
        <v>Isaac Dunne</v>
      </c>
      <c r="E89" s="6" t="str">
        <f t="shared" si="27"/>
        <v>Towerview PS</v>
      </c>
      <c r="J89" s="1"/>
      <c r="K89" s="1"/>
      <c r="M89" t="str">
        <f t="shared" si="20"/>
        <v/>
      </c>
      <c r="N89" t="str">
        <f t="shared" si="21"/>
        <v/>
      </c>
      <c r="O89" s="2" t="str">
        <f t="shared" si="22"/>
        <v/>
      </c>
      <c r="P89" t="str">
        <f t="shared" si="23"/>
        <v/>
      </c>
    </row>
    <row r="90" spans="1:16">
      <c r="D90" t="str">
        <f t="shared" si="26"/>
        <v/>
      </c>
      <c r="E90" t="str">
        <f t="shared" si="27"/>
        <v/>
      </c>
      <c r="J90" s="1"/>
      <c r="K90" s="1"/>
      <c r="M90" t="str">
        <f t="shared" si="20"/>
        <v/>
      </c>
      <c r="N90" t="str">
        <f t="shared" si="21"/>
        <v/>
      </c>
      <c r="O90" s="2" t="str">
        <f t="shared" si="22"/>
        <v/>
      </c>
      <c r="P90" t="str">
        <f t="shared" si="23"/>
        <v/>
      </c>
    </row>
    <row r="91" spans="1:16">
      <c r="D91" t="str">
        <f t="shared" si="26"/>
        <v/>
      </c>
      <c r="E91" t="str">
        <f t="shared" si="27"/>
        <v/>
      </c>
      <c r="J91" s="1"/>
      <c r="K91" s="1"/>
      <c r="M91" t="str">
        <f t="shared" si="20"/>
        <v/>
      </c>
      <c r="N91" t="str">
        <f t="shared" si="21"/>
        <v/>
      </c>
      <c r="O91" s="2" t="str">
        <f t="shared" si="22"/>
        <v/>
      </c>
      <c r="P91" t="str">
        <f t="shared" si="23"/>
        <v/>
      </c>
    </row>
    <row r="92" spans="1:16">
      <c r="A92" s="1" t="s">
        <v>17</v>
      </c>
      <c r="J92" s="1"/>
      <c r="K92" s="1"/>
      <c r="M92" t="str">
        <f t="shared" si="20"/>
        <v/>
      </c>
      <c r="N92" t="str">
        <f t="shared" si="21"/>
        <v/>
      </c>
      <c r="O92" s="2" t="str">
        <f t="shared" si="22"/>
        <v/>
      </c>
      <c r="P92" t="str">
        <f t="shared" si="23"/>
        <v/>
      </c>
    </row>
    <row r="93" spans="1:16">
      <c r="A93" s="1" t="s">
        <v>84</v>
      </c>
      <c r="J93" s="1"/>
      <c r="K93" s="1"/>
      <c r="M93" t="str">
        <f t="shared" si="20"/>
        <v/>
      </c>
      <c r="N93" t="str">
        <f t="shared" si="21"/>
        <v/>
      </c>
      <c r="O93" s="2" t="str">
        <f t="shared" si="22"/>
        <v/>
      </c>
      <c r="P93" t="str">
        <f t="shared" si="23"/>
        <v/>
      </c>
    </row>
    <row r="94" spans="1:16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J94" s="1"/>
      <c r="K94" s="1"/>
      <c r="M94" t="str">
        <f t="shared" ref="M94:M128" si="28">IF(ISBLANK(L94),"",VLOOKUP(L94,Entry,2,FALSE))</f>
        <v/>
      </c>
      <c r="N94" t="str">
        <f t="shared" ref="N94:N128" si="29">IF(ISBLANK(L94),"",VLOOKUP(L94,Entry,3,FALSE))</f>
        <v/>
      </c>
      <c r="O94" s="2" t="str">
        <f t="shared" ref="O94:O128" si="30">IF(ISBLANK(L94),"",VLOOKUP(L94,Entry,4,FALSE))</f>
        <v/>
      </c>
      <c r="P94" t="str">
        <f t="shared" ref="P94:P128" si="31">IF(ISBLANK(L94),"",VLOOKUP(L94,Entry,7,FALSE))</f>
        <v/>
      </c>
    </row>
    <row r="95" spans="1:16">
      <c r="A95" s="4">
        <v>1</v>
      </c>
      <c r="B95" s="4" t="s">
        <v>32</v>
      </c>
      <c r="C95" s="6">
        <v>34</v>
      </c>
      <c r="D95" s="6" t="str">
        <f>IF(ISBLANK(C95),"",VLOOKUP(C95,Entry,2,FALSE))</f>
        <v>Abigail Curran</v>
      </c>
      <c r="E95" s="6" t="str">
        <f t="shared" ref="E95:E110" si="32">IF(ISBLANK(C95),"",VLOOKUP(C95,Entry,3,FALSE))</f>
        <v>Lagan Valley AC</v>
      </c>
      <c r="J95" s="1"/>
      <c r="K95" s="1"/>
      <c r="M95" t="str">
        <f t="shared" si="28"/>
        <v/>
      </c>
      <c r="N95" t="str">
        <f t="shared" si="29"/>
        <v/>
      </c>
      <c r="O95" s="2" t="str">
        <f t="shared" si="30"/>
        <v/>
      </c>
      <c r="P95" t="str">
        <f t="shared" si="31"/>
        <v/>
      </c>
    </row>
    <row r="96" spans="1:16">
      <c r="A96" s="4">
        <v>2</v>
      </c>
      <c r="B96" s="4" t="s">
        <v>33</v>
      </c>
      <c r="C96" s="6">
        <v>63</v>
      </c>
      <c r="D96" s="6" t="str">
        <f>IF(ISBLANK(C96),"",VLOOKUP(C96,Entry,2,FALSE))</f>
        <v>Ella Telford</v>
      </c>
      <c r="E96" s="6" t="str">
        <f t="shared" si="32"/>
        <v>East Down AC</v>
      </c>
      <c r="J96" s="1"/>
      <c r="K96" s="1"/>
      <c r="M96" t="str">
        <f t="shared" si="28"/>
        <v/>
      </c>
      <c r="N96" t="str">
        <f t="shared" si="29"/>
        <v/>
      </c>
      <c r="O96" s="2" t="str">
        <f t="shared" si="30"/>
        <v/>
      </c>
      <c r="P96" t="str">
        <f t="shared" si="31"/>
        <v/>
      </c>
    </row>
    <row r="97" spans="1:16">
      <c r="A97" s="4">
        <v>3</v>
      </c>
      <c r="B97" s="4" t="s">
        <v>34</v>
      </c>
      <c r="C97" s="6">
        <v>95</v>
      </c>
      <c r="D97" s="6" t="str">
        <f t="shared" ref="D97:D110" si="33">IF(ISBLANK(C97),"",VLOOKUP(C97,Entry,2,FALSE))</f>
        <v>Lauren Cheatley</v>
      </c>
      <c r="E97" s="6" t="str">
        <f t="shared" si="32"/>
        <v>North Down AC</v>
      </c>
      <c r="J97" s="1"/>
      <c r="K97" s="1"/>
      <c r="M97" t="str">
        <f t="shared" si="28"/>
        <v/>
      </c>
      <c r="N97" t="str">
        <f t="shared" si="29"/>
        <v/>
      </c>
      <c r="O97" s="2" t="str">
        <f t="shared" si="30"/>
        <v/>
      </c>
      <c r="P97" t="str">
        <f t="shared" si="31"/>
        <v/>
      </c>
    </row>
    <row r="98" spans="1:16">
      <c r="A98" s="4">
        <v>4</v>
      </c>
      <c r="B98" s="4" t="s">
        <v>35</v>
      </c>
      <c r="C98" s="6">
        <v>43</v>
      </c>
      <c r="D98" s="6" t="str">
        <f t="shared" si="33"/>
        <v>Katie McKittrick</v>
      </c>
      <c r="E98" s="6" t="str">
        <f t="shared" si="32"/>
        <v>Orangegrove AC</v>
      </c>
      <c r="J98" s="1"/>
      <c r="K98" s="1"/>
      <c r="M98" t="str">
        <f t="shared" si="28"/>
        <v/>
      </c>
      <c r="N98" t="str">
        <f t="shared" si="29"/>
        <v/>
      </c>
      <c r="O98" s="2" t="str">
        <f t="shared" si="30"/>
        <v/>
      </c>
      <c r="P98" t="str">
        <f t="shared" si="31"/>
        <v/>
      </c>
    </row>
    <row r="99" spans="1:16">
      <c r="A99" s="4">
        <v>5</v>
      </c>
      <c r="B99" s="4" t="s">
        <v>36</v>
      </c>
      <c r="C99" s="6">
        <v>100</v>
      </c>
      <c r="D99" s="6" t="str">
        <f t="shared" si="33"/>
        <v>Sarah Vanderlinde</v>
      </c>
      <c r="E99" s="6" t="str">
        <f t="shared" si="32"/>
        <v>Orangegrove AC</v>
      </c>
      <c r="J99" s="1"/>
      <c r="K99" s="1"/>
      <c r="M99" t="str">
        <f t="shared" si="28"/>
        <v/>
      </c>
      <c r="N99" t="str">
        <f t="shared" si="29"/>
        <v/>
      </c>
      <c r="O99" s="2" t="str">
        <f t="shared" si="30"/>
        <v/>
      </c>
      <c r="P99" t="str">
        <f t="shared" si="31"/>
        <v/>
      </c>
    </row>
    <row r="100" spans="1:16">
      <c r="A100" s="4">
        <v>6</v>
      </c>
      <c r="B100" s="4" t="s">
        <v>36</v>
      </c>
      <c r="C100" s="6">
        <v>66</v>
      </c>
      <c r="D100" s="6" t="str">
        <f t="shared" si="33"/>
        <v>Martha Orr</v>
      </c>
      <c r="E100" s="6" t="str">
        <f t="shared" si="32"/>
        <v>Orangegrove AC</v>
      </c>
      <c r="J100" s="1"/>
      <c r="K100" s="1"/>
      <c r="M100" t="str">
        <f t="shared" si="28"/>
        <v/>
      </c>
      <c r="N100" t="str">
        <f t="shared" si="29"/>
        <v/>
      </c>
      <c r="O100" s="2" t="str">
        <f t="shared" si="30"/>
        <v/>
      </c>
      <c r="P100" t="str">
        <f t="shared" si="31"/>
        <v/>
      </c>
    </row>
    <row r="101" spans="1:16">
      <c r="A101" s="4">
        <v>7</v>
      </c>
      <c r="B101" s="4" t="s">
        <v>36</v>
      </c>
      <c r="C101" s="6">
        <v>89</v>
      </c>
      <c r="D101" s="6" t="str">
        <f t="shared" si="33"/>
        <v>Anna Skinner</v>
      </c>
      <c r="E101" s="6" t="str">
        <f t="shared" si="32"/>
        <v>Ballydrain Harriers</v>
      </c>
      <c r="J101" s="1"/>
      <c r="K101" s="1"/>
      <c r="M101" t="str">
        <f t="shared" si="28"/>
        <v/>
      </c>
      <c r="N101" t="str">
        <f t="shared" si="29"/>
        <v/>
      </c>
      <c r="O101" s="2" t="str">
        <f t="shared" si="30"/>
        <v/>
      </c>
      <c r="P101" t="str">
        <f t="shared" si="31"/>
        <v/>
      </c>
    </row>
    <row r="102" spans="1:16">
      <c r="A102" s="4">
        <v>8</v>
      </c>
      <c r="B102" s="4" t="s">
        <v>37</v>
      </c>
      <c r="C102" s="6">
        <v>101</v>
      </c>
      <c r="D102" s="6" t="str">
        <f t="shared" si="33"/>
        <v>Anna Broderick</v>
      </c>
      <c r="E102" s="6" t="str">
        <f t="shared" si="32"/>
        <v>St Josehph's PS (Lisburn)</v>
      </c>
      <c r="J102" s="1"/>
      <c r="K102" s="1"/>
      <c r="M102" t="str">
        <f t="shared" si="28"/>
        <v/>
      </c>
      <c r="N102" t="str">
        <f t="shared" si="29"/>
        <v/>
      </c>
      <c r="O102" s="2" t="str">
        <f t="shared" si="30"/>
        <v/>
      </c>
      <c r="P102" t="str">
        <f t="shared" si="31"/>
        <v/>
      </c>
    </row>
    <row r="103" spans="1:16">
      <c r="A103" s="4">
        <v>9</v>
      </c>
      <c r="B103" s="4" t="s">
        <v>38</v>
      </c>
      <c r="C103" s="6">
        <v>35</v>
      </c>
      <c r="D103" s="6" t="str">
        <f t="shared" si="33"/>
        <v>Ruby Kennedy</v>
      </c>
      <c r="E103" s="6" t="str">
        <f t="shared" si="32"/>
        <v>City Of Lisburn</v>
      </c>
      <c r="J103" s="1"/>
      <c r="K103" s="1"/>
      <c r="M103" t="str">
        <f t="shared" si="28"/>
        <v/>
      </c>
      <c r="N103" t="str">
        <f t="shared" si="29"/>
        <v/>
      </c>
      <c r="O103" s="2" t="str">
        <f t="shared" si="30"/>
        <v/>
      </c>
      <c r="P103" t="str">
        <f t="shared" si="31"/>
        <v/>
      </c>
    </row>
    <row r="104" spans="1:16">
      <c r="A104" s="4">
        <v>10</v>
      </c>
      <c r="B104" s="4" t="s">
        <v>39</v>
      </c>
      <c r="C104" s="6">
        <v>23</v>
      </c>
      <c r="D104" s="6" t="str">
        <f t="shared" si="33"/>
        <v>Katie Parker</v>
      </c>
      <c r="E104" s="6" t="str">
        <f t="shared" si="32"/>
        <v>Carrickmannon PS</v>
      </c>
      <c r="J104" s="1"/>
      <c r="K104" s="1"/>
      <c r="M104" t="str">
        <f t="shared" si="28"/>
        <v/>
      </c>
      <c r="N104" t="str">
        <f t="shared" si="29"/>
        <v/>
      </c>
      <c r="O104" s="2" t="str">
        <f t="shared" si="30"/>
        <v/>
      </c>
      <c r="P104" t="str">
        <f t="shared" si="31"/>
        <v/>
      </c>
    </row>
    <row r="105" spans="1:16">
      <c r="A105" s="4">
        <v>11</v>
      </c>
      <c r="B105" s="4"/>
      <c r="C105" s="6">
        <v>14</v>
      </c>
      <c r="D105" s="6" t="str">
        <f t="shared" si="33"/>
        <v>Katelyn Duncan</v>
      </c>
      <c r="E105" s="6" t="str">
        <f t="shared" si="32"/>
        <v>Towerview PS</v>
      </c>
      <c r="J105" s="1"/>
      <c r="K105" s="1"/>
      <c r="M105" t="str">
        <f t="shared" si="28"/>
        <v/>
      </c>
      <c r="N105" t="str">
        <f t="shared" si="29"/>
        <v/>
      </c>
      <c r="O105" s="2" t="str">
        <f t="shared" si="30"/>
        <v/>
      </c>
      <c r="P105" t="str">
        <f t="shared" si="31"/>
        <v/>
      </c>
    </row>
    <row r="106" spans="1:16">
      <c r="A106" s="4">
        <v>12</v>
      </c>
      <c r="B106" s="4"/>
      <c r="C106" s="6">
        <v>38</v>
      </c>
      <c r="D106" s="6" t="str">
        <f t="shared" si="33"/>
        <v>Jessie Patton</v>
      </c>
      <c r="E106" s="6" t="str">
        <f t="shared" si="32"/>
        <v>Ballydrain Harriers</v>
      </c>
      <c r="J106" s="1"/>
      <c r="K106" s="1"/>
      <c r="M106" t="str">
        <f t="shared" si="28"/>
        <v/>
      </c>
      <c r="N106" t="str">
        <f t="shared" si="29"/>
        <v/>
      </c>
      <c r="O106" s="2" t="str">
        <f t="shared" si="30"/>
        <v/>
      </c>
      <c r="P106" t="str">
        <f t="shared" si="31"/>
        <v/>
      </c>
    </row>
    <row r="107" spans="1:16">
      <c r="A107" s="4">
        <v>13</v>
      </c>
      <c r="B107" s="4"/>
      <c r="C107" s="6">
        <v>36</v>
      </c>
      <c r="D107" s="6" t="str">
        <f t="shared" si="33"/>
        <v>Madison Gordon</v>
      </c>
      <c r="E107" s="6" t="str">
        <f t="shared" si="32"/>
        <v>A Hann Associates</v>
      </c>
      <c r="J107" s="1"/>
      <c r="K107" s="1"/>
      <c r="M107" t="str">
        <f t="shared" si="28"/>
        <v/>
      </c>
      <c r="N107" t="str">
        <f t="shared" si="29"/>
        <v/>
      </c>
      <c r="O107" s="2" t="str">
        <f t="shared" si="30"/>
        <v/>
      </c>
      <c r="P107" t="str">
        <f t="shared" si="31"/>
        <v/>
      </c>
    </row>
    <row r="108" spans="1:16">
      <c r="A108" s="4">
        <v>14</v>
      </c>
      <c r="B108" s="4"/>
      <c r="C108" s="6">
        <v>75</v>
      </c>
      <c r="D108" s="6" t="str">
        <f t="shared" si="33"/>
        <v>Eva Patton</v>
      </c>
      <c r="E108" s="6" t="str">
        <f t="shared" si="32"/>
        <v>Ballydrain Harriers</v>
      </c>
      <c r="J108" s="1"/>
      <c r="K108" s="1"/>
      <c r="M108" t="str">
        <f t="shared" si="28"/>
        <v/>
      </c>
      <c r="N108" t="str">
        <f t="shared" si="29"/>
        <v/>
      </c>
      <c r="O108" s="2" t="str">
        <f t="shared" si="30"/>
        <v/>
      </c>
      <c r="P108" t="str">
        <f t="shared" si="31"/>
        <v/>
      </c>
    </row>
    <row r="109" spans="1:16">
      <c r="A109" s="4">
        <v>15</v>
      </c>
      <c r="B109" s="4"/>
      <c r="C109" s="6">
        <v>56</v>
      </c>
      <c r="D109" s="6" t="str">
        <f t="shared" si="33"/>
        <v>Rosie Reid</v>
      </c>
      <c r="E109" s="6" t="str">
        <f t="shared" si="32"/>
        <v>Ballyholme PS</v>
      </c>
      <c r="J109" s="1"/>
      <c r="K109" s="1"/>
      <c r="M109" t="str">
        <f t="shared" si="28"/>
        <v/>
      </c>
      <c r="N109" t="str">
        <f t="shared" si="29"/>
        <v/>
      </c>
      <c r="O109" s="2" t="str">
        <f t="shared" si="30"/>
        <v/>
      </c>
      <c r="P109" t="str">
        <f t="shared" si="31"/>
        <v/>
      </c>
    </row>
    <row r="110" spans="1:16">
      <c r="A110" s="4">
        <v>16</v>
      </c>
      <c r="B110" s="4"/>
      <c r="C110" s="6">
        <v>50</v>
      </c>
      <c r="D110" s="6" t="str">
        <f t="shared" si="33"/>
        <v>Alice Wood</v>
      </c>
      <c r="E110" s="6" t="str">
        <f t="shared" si="32"/>
        <v>A Hann Associates</v>
      </c>
      <c r="J110" s="1"/>
      <c r="K110" s="1"/>
      <c r="M110" t="str">
        <f t="shared" si="28"/>
        <v/>
      </c>
      <c r="N110" t="str">
        <f t="shared" si="29"/>
        <v/>
      </c>
      <c r="O110" s="2" t="str">
        <f t="shared" si="30"/>
        <v/>
      </c>
      <c r="P110" t="str">
        <f t="shared" si="31"/>
        <v/>
      </c>
    </row>
    <row r="111" spans="1:16">
      <c r="A111" s="4">
        <v>17</v>
      </c>
      <c r="B111" s="4"/>
      <c r="C111" s="9">
        <v>49</v>
      </c>
      <c r="D111" s="6" t="str">
        <f>IF(ISBLANK(C111),"",VLOOKUP(C111,Entry,2,FALSE))</f>
        <v>Hattie Stephens</v>
      </c>
      <c r="E111" s="6" t="str">
        <f>IF(ISBLANK(C111),"",VLOOKUP(C111,Entry,3,FALSE))</f>
        <v>A Hann Associates</v>
      </c>
      <c r="J111" s="1"/>
      <c r="K111" s="1"/>
      <c r="M111" t="str">
        <f t="shared" si="28"/>
        <v/>
      </c>
      <c r="N111" t="str">
        <f t="shared" si="29"/>
        <v/>
      </c>
      <c r="O111" s="2" t="str">
        <f t="shared" si="30"/>
        <v/>
      </c>
      <c r="P111" t="str">
        <f t="shared" si="31"/>
        <v/>
      </c>
    </row>
    <row r="112" spans="1:16">
      <c r="D112" t="str">
        <f>IF(ISBLANK(C112),"",VLOOKUP(C112,Entry,2,FALSE))</f>
        <v/>
      </c>
      <c r="E112" t="str">
        <f>IF(ISBLANK(C112),"",VLOOKUP(C112,Entry,3,FALSE))</f>
        <v/>
      </c>
      <c r="J112" s="1"/>
      <c r="K112" s="1"/>
      <c r="M112" t="str">
        <f t="shared" si="28"/>
        <v/>
      </c>
      <c r="N112" t="str">
        <f t="shared" si="29"/>
        <v/>
      </c>
      <c r="O112" s="2" t="str">
        <f t="shared" si="30"/>
        <v/>
      </c>
      <c r="P112" t="str">
        <f t="shared" si="31"/>
        <v/>
      </c>
    </row>
    <row r="113" spans="1:16">
      <c r="D113" t="str">
        <f>IF(ISBLANK(C113),"",VLOOKUP(C113,Entry,2,FALSE))</f>
        <v/>
      </c>
      <c r="E113" t="str">
        <f>IF(ISBLANK(C113),"",VLOOKUP(C113,Entry,3,FALSE))</f>
        <v/>
      </c>
      <c r="J113" s="1"/>
      <c r="K113" s="1"/>
      <c r="M113" t="str">
        <f t="shared" si="28"/>
        <v/>
      </c>
      <c r="N113" t="str">
        <f t="shared" si="29"/>
        <v/>
      </c>
      <c r="O113" s="2" t="str">
        <f t="shared" si="30"/>
        <v/>
      </c>
      <c r="P113" t="str">
        <f t="shared" si="31"/>
        <v/>
      </c>
    </row>
    <row r="114" spans="1:16">
      <c r="D114" t="str">
        <f>IF(ISBLANK(C114),"",VLOOKUP(C114,Entry,2,FALSE))</f>
        <v/>
      </c>
      <c r="E114" t="str">
        <f>IF(ISBLANK(C114),"",VLOOKUP(C114,Entry,3,FALSE))</f>
        <v/>
      </c>
      <c r="J114" s="1"/>
      <c r="K114" s="1"/>
      <c r="M114" t="str">
        <f t="shared" si="28"/>
        <v/>
      </c>
      <c r="N114" t="str">
        <f t="shared" si="29"/>
        <v/>
      </c>
      <c r="O114" s="2" t="str">
        <f t="shared" si="30"/>
        <v/>
      </c>
      <c r="P114" t="str">
        <f t="shared" si="31"/>
        <v/>
      </c>
    </row>
    <row r="115" spans="1:16">
      <c r="A115" s="1" t="s">
        <v>40</v>
      </c>
      <c r="D115" t="str">
        <f>IF(ISBLANK(C115),"",VLOOKUP(C115,Entry,2,FALSE))</f>
        <v/>
      </c>
      <c r="E115" t="str">
        <f>IF(ISBLANK(C115),"",VLOOKUP(C115,Entry,3,FALSE))</f>
        <v/>
      </c>
      <c r="J115" s="1"/>
      <c r="K115" s="1"/>
      <c r="M115" t="str">
        <f t="shared" si="28"/>
        <v/>
      </c>
      <c r="N115" t="str">
        <f t="shared" si="29"/>
        <v/>
      </c>
      <c r="O115" s="2" t="str">
        <f t="shared" si="30"/>
        <v/>
      </c>
      <c r="P115" t="str">
        <f t="shared" si="31"/>
        <v/>
      </c>
    </row>
    <row r="116" spans="1:16">
      <c r="A116" s="4" t="s">
        <v>7</v>
      </c>
      <c r="B116" s="4" t="s">
        <v>41</v>
      </c>
      <c r="C116" s="4" t="s">
        <v>9</v>
      </c>
      <c r="D116" s="4" t="s">
        <v>10</v>
      </c>
      <c r="E116" s="4" t="s">
        <v>11</v>
      </c>
      <c r="J116" s="1"/>
      <c r="K116" s="1"/>
      <c r="M116" t="str">
        <f t="shared" si="28"/>
        <v/>
      </c>
      <c r="N116" t="str">
        <f t="shared" si="29"/>
        <v/>
      </c>
      <c r="O116" s="2" t="str">
        <f t="shared" si="30"/>
        <v/>
      </c>
      <c r="P116" t="str">
        <f t="shared" si="31"/>
        <v/>
      </c>
    </row>
    <row r="117" spans="1:16">
      <c r="A117" s="4">
        <v>1</v>
      </c>
      <c r="B117" s="4">
        <v>3.15</v>
      </c>
      <c r="C117" s="6">
        <v>81</v>
      </c>
      <c r="D117" s="6" t="str">
        <f t="shared" ref="D117:D128" si="34">IF(ISBLANK(C117),"",VLOOKUP(C117,Entry,2,FALSE))</f>
        <v>Evan Carlisle</v>
      </c>
      <c r="E117" s="6" t="str">
        <f t="shared" ref="E117:E128" si="35">IF(ISBLANK(C117),"",VLOOKUP(C117,Entry,3,FALSE))</f>
        <v>Ballymena &amp; Antrim AC</v>
      </c>
      <c r="J117" s="1"/>
      <c r="K117" s="1"/>
      <c r="M117" t="str">
        <f t="shared" si="28"/>
        <v/>
      </c>
      <c r="N117" t="str">
        <f t="shared" si="29"/>
        <v/>
      </c>
      <c r="O117" s="2" t="str">
        <f t="shared" si="30"/>
        <v/>
      </c>
      <c r="P117" t="str">
        <f t="shared" si="31"/>
        <v/>
      </c>
    </row>
    <row r="118" spans="1:16">
      <c r="A118" s="4">
        <v>2</v>
      </c>
      <c r="B118" s="4">
        <v>3.11</v>
      </c>
      <c r="C118" s="6">
        <v>59</v>
      </c>
      <c r="D118" s="6" t="str">
        <f t="shared" si="34"/>
        <v>Zach Thompson</v>
      </c>
      <c r="E118" s="6" t="str">
        <f t="shared" si="35"/>
        <v>Ballymena &amp; Antrim AC</v>
      </c>
      <c r="J118" s="1"/>
      <c r="K118" s="1"/>
      <c r="M118" t="str">
        <f t="shared" si="28"/>
        <v/>
      </c>
      <c r="N118" t="str">
        <f t="shared" si="29"/>
        <v/>
      </c>
      <c r="O118" s="2" t="str">
        <f t="shared" si="30"/>
        <v/>
      </c>
      <c r="P118" t="str">
        <f t="shared" si="31"/>
        <v/>
      </c>
    </row>
    <row r="119" spans="1:16">
      <c r="A119" s="4">
        <v>3</v>
      </c>
      <c r="B119" s="4">
        <v>2.99</v>
      </c>
      <c r="C119" s="6">
        <v>109</v>
      </c>
      <c r="D119" s="6" t="str">
        <f t="shared" si="34"/>
        <v>Frank Tweedie</v>
      </c>
      <c r="E119" s="6" t="str">
        <f t="shared" si="35"/>
        <v>North Down AC</v>
      </c>
      <c r="J119" s="1"/>
      <c r="K119" s="1"/>
      <c r="M119" t="str">
        <f t="shared" si="28"/>
        <v/>
      </c>
      <c r="N119" t="str">
        <f t="shared" si="29"/>
        <v/>
      </c>
      <c r="O119" s="2" t="str">
        <f t="shared" si="30"/>
        <v/>
      </c>
      <c r="P119" t="str">
        <f t="shared" si="31"/>
        <v/>
      </c>
    </row>
    <row r="120" spans="1:16">
      <c r="A120" s="4">
        <v>4</v>
      </c>
      <c r="B120" s="4">
        <v>2.97</v>
      </c>
      <c r="C120" s="6">
        <v>111</v>
      </c>
      <c r="D120" s="6" t="str">
        <f t="shared" si="34"/>
        <v>Nathan Lynas</v>
      </c>
      <c r="E120" s="6" t="str">
        <f t="shared" si="35"/>
        <v>Ballymena &amp; Antrim AC</v>
      </c>
      <c r="J120" s="1"/>
      <c r="K120" s="1"/>
      <c r="M120" t="str">
        <f t="shared" si="28"/>
        <v/>
      </c>
      <c r="N120" t="str">
        <f t="shared" si="29"/>
        <v/>
      </c>
      <c r="O120" s="2" t="str">
        <f t="shared" si="30"/>
        <v/>
      </c>
      <c r="P120" t="str">
        <f t="shared" si="31"/>
        <v/>
      </c>
    </row>
    <row r="121" spans="1:16">
      <c r="A121" s="4">
        <v>5</v>
      </c>
      <c r="B121" s="4">
        <v>2.96</v>
      </c>
      <c r="C121" s="6">
        <v>79</v>
      </c>
      <c r="D121" s="6" t="str">
        <f t="shared" si="34"/>
        <v>Harry Thompson</v>
      </c>
      <c r="E121" s="6" t="str">
        <f t="shared" si="35"/>
        <v>Ballymena &amp; Antrim AC</v>
      </c>
      <c r="J121" s="1"/>
      <c r="K121" s="1"/>
      <c r="M121" t="str">
        <f t="shared" si="28"/>
        <v/>
      </c>
      <c r="N121" t="str">
        <f t="shared" si="29"/>
        <v/>
      </c>
      <c r="O121" s="2" t="str">
        <f t="shared" si="30"/>
        <v/>
      </c>
      <c r="P121" t="str">
        <f t="shared" si="31"/>
        <v/>
      </c>
    </row>
    <row r="122" spans="1:16">
      <c r="A122" s="4">
        <v>6</v>
      </c>
      <c r="B122" s="4">
        <v>2.88</v>
      </c>
      <c r="C122" s="6">
        <v>55</v>
      </c>
      <c r="D122" s="6" t="str">
        <f t="shared" si="34"/>
        <v>Sam Doyle</v>
      </c>
      <c r="E122" s="6" t="str">
        <f t="shared" si="35"/>
        <v>St Comgalls PS</v>
      </c>
      <c r="J122" s="1"/>
      <c r="K122" s="1"/>
      <c r="M122" t="str">
        <f t="shared" si="28"/>
        <v/>
      </c>
      <c r="N122" t="str">
        <f t="shared" si="29"/>
        <v/>
      </c>
      <c r="O122" s="2" t="str">
        <f t="shared" si="30"/>
        <v/>
      </c>
      <c r="P122" t="str">
        <f t="shared" si="31"/>
        <v/>
      </c>
    </row>
    <row r="123" spans="1:16">
      <c r="A123" s="4">
        <v>7</v>
      </c>
      <c r="B123" s="4">
        <v>2.71</v>
      </c>
      <c r="C123" s="6">
        <v>28</v>
      </c>
      <c r="D123" s="6" t="str">
        <f t="shared" si="34"/>
        <v>Stephen Lyons</v>
      </c>
      <c r="E123" s="6" t="str">
        <f t="shared" si="35"/>
        <v>Towerview PS</v>
      </c>
      <c r="J123" s="1"/>
      <c r="K123" s="1"/>
      <c r="M123" t="str">
        <f t="shared" si="28"/>
        <v/>
      </c>
      <c r="N123" t="str">
        <f t="shared" si="29"/>
        <v/>
      </c>
      <c r="O123" s="2" t="str">
        <f t="shared" si="30"/>
        <v/>
      </c>
      <c r="P123" t="str">
        <f t="shared" si="31"/>
        <v/>
      </c>
    </row>
    <row r="124" spans="1:16">
      <c r="A124" s="4">
        <v>8</v>
      </c>
      <c r="B124" s="4">
        <v>2.66</v>
      </c>
      <c r="C124" s="6">
        <v>21</v>
      </c>
      <c r="D124" s="6" t="str">
        <f t="shared" si="34"/>
        <v>Lewis Connolly</v>
      </c>
      <c r="E124" s="6" t="str">
        <f t="shared" si="35"/>
        <v>Carrickmannon PS</v>
      </c>
      <c r="J124" s="1"/>
      <c r="K124" s="1"/>
      <c r="M124" t="str">
        <f t="shared" si="28"/>
        <v/>
      </c>
      <c r="N124" t="str">
        <f t="shared" si="29"/>
        <v/>
      </c>
      <c r="O124" s="2" t="str">
        <f t="shared" si="30"/>
        <v/>
      </c>
      <c r="P124" t="str">
        <f t="shared" si="31"/>
        <v/>
      </c>
    </row>
    <row r="125" spans="1:16">
      <c r="A125" s="4">
        <v>9</v>
      </c>
      <c r="B125" s="8">
        <v>2.6</v>
      </c>
      <c r="C125" s="6">
        <v>84</v>
      </c>
      <c r="D125" s="6" t="str">
        <f t="shared" si="34"/>
        <v>Rio McMenamin</v>
      </c>
      <c r="E125" s="6" t="str">
        <f t="shared" si="35"/>
        <v>St Brigid's Downpatrick</v>
      </c>
      <c r="J125" s="1"/>
      <c r="K125" s="1"/>
      <c r="M125" t="str">
        <f t="shared" si="28"/>
        <v/>
      </c>
      <c r="N125" t="str">
        <f t="shared" si="29"/>
        <v/>
      </c>
      <c r="O125" s="2" t="str">
        <f t="shared" si="30"/>
        <v/>
      </c>
      <c r="P125" t="str">
        <f t="shared" si="31"/>
        <v/>
      </c>
    </row>
    <row r="126" spans="1:16">
      <c r="A126" s="4">
        <v>10</v>
      </c>
      <c r="B126" s="4">
        <v>2.5099999999999998</v>
      </c>
      <c r="C126" s="6">
        <v>110</v>
      </c>
      <c r="D126" s="6" t="str">
        <f t="shared" si="34"/>
        <v>Aaron McClure</v>
      </c>
      <c r="E126" s="6" t="str">
        <f t="shared" si="35"/>
        <v>Downshire PS</v>
      </c>
      <c r="J126" s="1"/>
      <c r="K126" s="1"/>
      <c r="M126" t="str">
        <f t="shared" si="28"/>
        <v/>
      </c>
      <c r="N126" t="str">
        <f t="shared" si="29"/>
        <v/>
      </c>
      <c r="O126" s="2" t="str">
        <f t="shared" si="30"/>
        <v/>
      </c>
      <c r="P126" t="str">
        <f t="shared" si="31"/>
        <v/>
      </c>
    </row>
    <row r="127" spans="1:16">
      <c r="A127" s="4">
        <v>11</v>
      </c>
      <c r="B127" s="4">
        <v>2.1800000000000002</v>
      </c>
      <c r="C127" s="6">
        <v>41</v>
      </c>
      <c r="D127" s="6" t="str">
        <f t="shared" si="34"/>
        <v>Charlie Foster-Barr</v>
      </c>
      <c r="E127" s="6" t="str">
        <f t="shared" si="35"/>
        <v>A Hann Associates</v>
      </c>
      <c r="J127" s="1"/>
      <c r="K127" s="1"/>
      <c r="M127" t="str">
        <f t="shared" si="28"/>
        <v/>
      </c>
      <c r="N127" t="str">
        <f t="shared" si="29"/>
        <v/>
      </c>
      <c r="O127" s="2" t="str">
        <f t="shared" si="30"/>
        <v/>
      </c>
      <c r="P127" t="str">
        <f t="shared" si="31"/>
        <v/>
      </c>
    </row>
    <row r="128" spans="1:16">
      <c r="A128" s="4">
        <v>12</v>
      </c>
      <c r="B128" s="4">
        <v>1.87</v>
      </c>
      <c r="C128" s="6">
        <v>99</v>
      </c>
      <c r="D128" s="6" t="str">
        <f t="shared" si="34"/>
        <v>Christopher Belshaw</v>
      </c>
      <c r="E128" s="6" t="str">
        <f t="shared" si="35"/>
        <v>North Down AC</v>
      </c>
      <c r="J128" s="1"/>
      <c r="K128" s="1"/>
      <c r="M128" t="str">
        <f t="shared" si="28"/>
        <v/>
      </c>
      <c r="N128" t="str">
        <f t="shared" si="29"/>
        <v/>
      </c>
      <c r="O128" s="2" t="str">
        <f t="shared" si="30"/>
        <v/>
      </c>
      <c r="P128" t="str">
        <f t="shared" si="31"/>
        <v/>
      </c>
    </row>
    <row r="129" spans="1:16">
      <c r="D129" t="str">
        <f t="shared" ref="D129:D150" si="36">IF(ISBLANK(C129),"",VLOOKUP(C129,Entry,2,FALSE))</f>
        <v/>
      </c>
      <c r="E129" t="str">
        <f t="shared" ref="E129:E150" si="37">IF(ISBLANK(C129),"",VLOOKUP(C129,Entry,3,FALSE))</f>
        <v/>
      </c>
      <c r="J129" s="1"/>
      <c r="K129" s="1"/>
      <c r="M129" t="str">
        <f t="shared" ref="M129:M146" si="38">IF(ISBLANK(L129),"",VLOOKUP(L129,Entry,2,FALSE))</f>
        <v/>
      </c>
      <c r="N129" t="str">
        <f t="shared" ref="N129:N146" si="39">IF(ISBLANK(L129),"",VLOOKUP(L129,Entry,3,FALSE))</f>
        <v/>
      </c>
      <c r="O129" s="2" t="str">
        <f t="shared" ref="O129:O146" si="40">IF(ISBLANK(L129),"",VLOOKUP(L129,Entry,4,FALSE))</f>
        <v/>
      </c>
      <c r="P129" t="str">
        <f t="shared" ref="P129:P146" si="41">IF(ISBLANK(L129),"",VLOOKUP(L129,Entry,7,FALSE))</f>
        <v/>
      </c>
    </row>
    <row r="130" spans="1:16">
      <c r="D130" t="str">
        <f t="shared" si="36"/>
        <v/>
      </c>
      <c r="E130" t="str">
        <f t="shared" si="37"/>
        <v/>
      </c>
      <c r="J130" s="1"/>
      <c r="K130" s="1"/>
      <c r="M130" t="str">
        <f t="shared" si="38"/>
        <v/>
      </c>
      <c r="N130" t="str">
        <f t="shared" si="39"/>
        <v/>
      </c>
      <c r="O130" s="2" t="str">
        <f t="shared" si="40"/>
        <v/>
      </c>
      <c r="P130" t="str">
        <f t="shared" si="41"/>
        <v/>
      </c>
    </row>
    <row r="131" spans="1:16">
      <c r="A131" s="1" t="s">
        <v>42</v>
      </c>
      <c r="D131" t="str">
        <f t="shared" si="36"/>
        <v/>
      </c>
      <c r="E131" t="str">
        <f t="shared" si="37"/>
        <v/>
      </c>
      <c r="J131" s="1"/>
      <c r="K131" s="1"/>
      <c r="M131" t="str">
        <f t="shared" si="38"/>
        <v/>
      </c>
      <c r="N131" t="str">
        <f t="shared" si="39"/>
        <v/>
      </c>
      <c r="O131" s="2" t="str">
        <f t="shared" si="40"/>
        <v/>
      </c>
      <c r="P131" t="str">
        <f t="shared" si="41"/>
        <v/>
      </c>
    </row>
    <row r="132" spans="1:16">
      <c r="A132" s="4" t="s">
        <v>7</v>
      </c>
      <c r="B132" s="4" t="s">
        <v>41</v>
      </c>
      <c r="C132" s="4" t="s">
        <v>9</v>
      </c>
      <c r="D132" s="4" t="s">
        <v>10</v>
      </c>
      <c r="E132" s="4" t="s">
        <v>11</v>
      </c>
      <c r="J132" s="1"/>
      <c r="K132" s="1"/>
      <c r="M132" t="str">
        <f t="shared" si="38"/>
        <v/>
      </c>
      <c r="N132" t="str">
        <f t="shared" si="39"/>
        <v/>
      </c>
      <c r="O132" s="2" t="str">
        <f t="shared" si="40"/>
        <v/>
      </c>
      <c r="P132" t="str">
        <f t="shared" si="41"/>
        <v/>
      </c>
    </row>
    <row r="133" spans="1:16">
      <c r="A133" s="4">
        <v>1</v>
      </c>
      <c r="B133" s="4">
        <v>2.85</v>
      </c>
      <c r="C133" s="6">
        <v>35</v>
      </c>
      <c r="D133" s="6" t="str">
        <f t="shared" ref="D133:D146" si="42">IF(ISBLANK(C133),"",VLOOKUP(C133,Entry,2,FALSE))</f>
        <v>Ruby Kennedy</v>
      </c>
      <c r="E133" s="6" t="str">
        <f t="shared" ref="E133:E146" si="43">IF(ISBLANK(C133),"",VLOOKUP(C133,Entry,3,FALSE))</f>
        <v>City Of Lisburn</v>
      </c>
      <c r="J133" s="1"/>
      <c r="K133" s="1"/>
      <c r="M133" t="str">
        <f t="shared" si="38"/>
        <v/>
      </c>
      <c r="N133" t="str">
        <f t="shared" si="39"/>
        <v/>
      </c>
      <c r="O133" s="2" t="str">
        <f t="shared" si="40"/>
        <v/>
      </c>
      <c r="P133" t="str">
        <f t="shared" si="41"/>
        <v/>
      </c>
    </row>
    <row r="134" spans="1:16">
      <c r="A134" s="4">
        <v>2</v>
      </c>
      <c r="B134" s="4">
        <v>2.84</v>
      </c>
      <c r="C134" s="6">
        <v>100</v>
      </c>
      <c r="D134" s="6" t="str">
        <f t="shared" si="42"/>
        <v>Sarah Vanderlinde</v>
      </c>
      <c r="E134" s="6" t="str">
        <f t="shared" si="43"/>
        <v>Orangegrove AC</v>
      </c>
      <c r="J134" s="1"/>
      <c r="K134" s="1"/>
      <c r="M134" t="str">
        <f t="shared" si="38"/>
        <v/>
      </c>
      <c r="N134" t="str">
        <f t="shared" si="39"/>
        <v/>
      </c>
      <c r="O134" s="2" t="str">
        <f t="shared" si="40"/>
        <v/>
      </c>
      <c r="P134" t="str">
        <f t="shared" si="41"/>
        <v/>
      </c>
    </row>
    <row r="135" spans="1:16">
      <c r="A135" s="4">
        <v>3</v>
      </c>
      <c r="B135" s="4">
        <v>2.72</v>
      </c>
      <c r="C135" s="6">
        <v>43</v>
      </c>
      <c r="D135" s="6" t="str">
        <f t="shared" si="42"/>
        <v>Katie McKittrick</v>
      </c>
      <c r="E135" s="6" t="str">
        <f t="shared" si="43"/>
        <v>Orangegrove AC</v>
      </c>
      <c r="J135" s="1"/>
      <c r="K135" s="1"/>
      <c r="M135" t="str">
        <f t="shared" si="38"/>
        <v/>
      </c>
      <c r="N135" t="str">
        <f t="shared" si="39"/>
        <v/>
      </c>
      <c r="O135" s="2" t="str">
        <f t="shared" si="40"/>
        <v/>
      </c>
      <c r="P135" t="str">
        <f t="shared" si="41"/>
        <v/>
      </c>
    </row>
    <row r="136" spans="1:16">
      <c r="A136" s="4">
        <v>4</v>
      </c>
      <c r="B136" s="4">
        <v>2.52</v>
      </c>
      <c r="C136" s="6">
        <v>36</v>
      </c>
      <c r="D136" s="6" t="str">
        <f t="shared" si="42"/>
        <v>Madison Gordon</v>
      </c>
      <c r="E136" s="6" t="str">
        <f t="shared" si="43"/>
        <v>A Hann Associates</v>
      </c>
      <c r="J136" s="1"/>
      <c r="K136" s="1"/>
      <c r="M136" t="str">
        <f t="shared" si="38"/>
        <v/>
      </c>
      <c r="N136" t="str">
        <f t="shared" si="39"/>
        <v/>
      </c>
      <c r="O136" s="2" t="str">
        <f t="shared" si="40"/>
        <v/>
      </c>
      <c r="P136" t="str">
        <f t="shared" si="41"/>
        <v/>
      </c>
    </row>
    <row r="137" spans="1:16">
      <c r="A137" s="4">
        <v>5</v>
      </c>
      <c r="B137" s="4">
        <v>2.4300000000000002</v>
      </c>
      <c r="C137" s="6">
        <v>95</v>
      </c>
      <c r="D137" s="6" t="str">
        <f t="shared" si="42"/>
        <v>Lauren Cheatley</v>
      </c>
      <c r="E137" s="6" t="str">
        <f t="shared" si="43"/>
        <v>North Down AC</v>
      </c>
      <c r="J137" s="1"/>
      <c r="K137" s="1"/>
      <c r="M137" t="str">
        <f t="shared" si="38"/>
        <v/>
      </c>
      <c r="N137" t="str">
        <f t="shared" si="39"/>
        <v/>
      </c>
      <c r="O137" s="2" t="str">
        <f t="shared" si="40"/>
        <v/>
      </c>
      <c r="P137" t="str">
        <f t="shared" si="41"/>
        <v/>
      </c>
    </row>
    <row r="138" spans="1:16">
      <c r="A138" s="4">
        <v>6</v>
      </c>
      <c r="B138" s="4">
        <v>2.39</v>
      </c>
      <c r="C138" s="6">
        <v>75</v>
      </c>
      <c r="D138" s="6" t="str">
        <f t="shared" si="42"/>
        <v>Eva Patton</v>
      </c>
      <c r="E138" s="6" t="str">
        <f t="shared" si="43"/>
        <v>Ballydrain Harriers</v>
      </c>
      <c r="J138" s="1"/>
      <c r="K138" s="1"/>
      <c r="M138" t="str">
        <f t="shared" si="38"/>
        <v/>
      </c>
      <c r="N138" t="str">
        <f t="shared" si="39"/>
        <v/>
      </c>
      <c r="O138" s="2" t="str">
        <f t="shared" si="40"/>
        <v/>
      </c>
      <c r="P138" t="str">
        <f t="shared" si="41"/>
        <v/>
      </c>
    </row>
    <row r="139" spans="1:16">
      <c r="A139" s="4">
        <v>7</v>
      </c>
      <c r="B139" s="4">
        <v>2.36</v>
      </c>
      <c r="C139" s="6">
        <v>19</v>
      </c>
      <c r="D139" s="6" t="str">
        <f t="shared" si="42"/>
        <v>Freya Boyce</v>
      </c>
      <c r="E139" s="6" t="str">
        <f t="shared" si="43"/>
        <v>Carrickmannon PS</v>
      </c>
      <c r="J139" s="1"/>
      <c r="K139" s="1"/>
      <c r="M139" t="str">
        <f t="shared" si="38"/>
        <v/>
      </c>
      <c r="N139" t="str">
        <f t="shared" si="39"/>
        <v/>
      </c>
      <c r="O139" s="2" t="str">
        <f t="shared" si="40"/>
        <v/>
      </c>
      <c r="P139" t="str">
        <f t="shared" si="41"/>
        <v/>
      </c>
    </row>
    <row r="140" spans="1:16">
      <c r="A140" s="4">
        <v>8</v>
      </c>
      <c r="B140" s="4">
        <v>2.33</v>
      </c>
      <c r="C140" s="6">
        <v>63</v>
      </c>
      <c r="D140" s="6" t="str">
        <f t="shared" si="42"/>
        <v>Ella Telford</v>
      </c>
      <c r="E140" s="6" t="str">
        <f t="shared" si="43"/>
        <v>East Down AC</v>
      </c>
      <c r="J140" s="1"/>
      <c r="K140" s="1"/>
      <c r="M140" t="str">
        <f t="shared" si="38"/>
        <v/>
      </c>
      <c r="N140" t="str">
        <f t="shared" si="39"/>
        <v/>
      </c>
      <c r="O140" s="2" t="str">
        <f t="shared" si="40"/>
        <v/>
      </c>
      <c r="P140" t="str">
        <f t="shared" si="41"/>
        <v/>
      </c>
    </row>
    <row r="141" spans="1:16">
      <c r="A141" s="4">
        <v>9</v>
      </c>
      <c r="B141" s="4">
        <v>2.2799999999999998</v>
      </c>
      <c r="C141" s="6">
        <v>50</v>
      </c>
      <c r="D141" s="6" t="str">
        <f t="shared" si="42"/>
        <v>Alice Wood</v>
      </c>
      <c r="E141" s="6" t="str">
        <f t="shared" si="43"/>
        <v>A Hann Associates</v>
      </c>
      <c r="J141" s="1"/>
      <c r="K141" s="1"/>
      <c r="M141" t="str">
        <f t="shared" si="38"/>
        <v/>
      </c>
      <c r="N141" t="str">
        <f t="shared" si="39"/>
        <v/>
      </c>
      <c r="O141" s="2" t="str">
        <f t="shared" si="40"/>
        <v/>
      </c>
      <c r="P141" t="str">
        <f t="shared" si="41"/>
        <v/>
      </c>
    </row>
    <row r="142" spans="1:16">
      <c r="A142" s="4">
        <v>10</v>
      </c>
      <c r="B142" s="8">
        <v>2.2000000000000002</v>
      </c>
      <c r="C142" s="6">
        <v>56</v>
      </c>
      <c r="D142" s="6" t="str">
        <f t="shared" si="42"/>
        <v>Rosie Reid</v>
      </c>
      <c r="E142" s="6" t="str">
        <f t="shared" si="43"/>
        <v>Ballyholme PS</v>
      </c>
      <c r="J142" s="1"/>
      <c r="K142" s="1"/>
      <c r="M142" t="str">
        <f t="shared" si="38"/>
        <v/>
      </c>
      <c r="N142" t="str">
        <f t="shared" si="39"/>
        <v/>
      </c>
      <c r="O142" s="2" t="str">
        <f t="shared" si="40"/>
        <v/>
      </c>
      <c r="P142" t="str">
        <f t="shared" si="41"/>
        <v/>
      </c>
    </row>
    <row r="143" spans="1:16">
      <c r="A143" s="4">
        <v>11</v>
      </c>
      <c r="B143" s="4">
        <v>2.16</v>
      </c>
      <c r="C143" s="6">
        <v>20</v>
      </c>
      <c r="D143" s="6" t="str">
        <f t="shared" si="42"/>
        <v>Rachel Cleland</v>
      </c>
      <c r="E143" s="6" t="str">
        <f t="shared" si="43"/>
        <v>Carrickmannon PS</v>
      </c>
      <c r="J143" s="1"/>
      <c r="K143" s="1"/>
      <c r="M143" t="str">
        <f t="shared" si="38"/>
        <v/>
      </c>
      <c r="N143" t="str">
        <f t="shared" si="39"/>
        <v/>
      </c>
      <c r="O143" s="2" t="str">
        <f t="shared" si="40"/>
        <v/>
      </c>
      <c r="P143" t="str">
        <f t="shared" si="41"/>
        <v/>
      </c>
    </row>
    <row r="144" spans="1:16">
      <c r="A144" s="4">
        <v>12</v>
      </c>
      <c r="B144" s="4">
        <v>1.99</v>
      </c>
      <c r="C144" s="6">
        <v>49</v>
      </c>
      <c r="D144" s="6" t="str">
        <f t="shared" si="42"/>
        <v>Hattie Stephens</v>
      </c>
      <c r="E144" s="6" t="str">
        <f t="shared" si="43"/>
        <v>A Hann Associates</v>
      </c>
      <c r="J144" s="1"/>
      <c r="K144" s="1"/>
      <c r="M144" t="str">
        <f t="shared" si="38"/>
        <v/>
      </c>
      <c r="N144" t="str">
        <f t="shared" si="39"/>
        <v/>
      </c>
      <c r="O144" s="2" t="str">
        <f t="shared" si="40"/>
        <v/>
      </c>
      <c r="P144" t="str">
        <f t="shared" si="41"/>
        <v/>
      </c>
    </row>
    <row r="145" spans="1:16">
      <c r="A145" s="4">
        <v>13</v>
      </c>
      <c r="B145" s="4">
        <v>1.98</v>
      </c>
      <c r="C145" s="6">
        <v>38</v>
      </c>
      <c r="D145" s="6" t="str">
        <f t="shared" si="42"/>
        <v>Jessie Patton</v>
      </c>
      <c r="E145" s="6" t="str">
        <f t="shared" si="43"/>
        <v>Ballydrain Harriers</v>
      </c>
      <c r="J145" s="1"/>
      <c r="K145" s="1"/>
      <c r="M145" t="str">
        <f t="shared" si="38"/>
        <v/>
      </c>
      <c r="N145" t="str">
        <f t="shared" si="39"/>
        <v/>
      </c>
      <c r="O145" s="2" t="str">
        <f t="shared" si="40"/>
        <v/>
      </c>
      <c r="P145" t="str">
        <f t="shared" si="41"/>
        <v/>
      </c>
    </row>
    <row r="146" spans="1:16">
      <c r="A146" s="4">
        <v>14</v>
      </c>
      <c r="B146" s="4">
        <v>1.56</v>
      </c>
      <c r="C146" s="6">
        <v>14</v>
      </c>
      <c r="D146" s="6" t="str">
        <f t="shared" si="42"/>
        <v>Katelyn Duncan</v>
      </c>
      <c r="E146" s="6" t="str">
        <f t="shared" si="43"/>
        <v>Towerview PS</v>
      </c>
      <c r="J146" s="1"/>
      <c r="K146" s="1"/>
      <c r="M146" t="str">
        <f t="shared" si="38"/>
        <v/>
      </c>
      <c r="N146" t="str">
        <f t="shared" si="39"/>
        <v/>
      </c>
      <c r="O146" s="2" t="str">
        <f t="shared" si="40"/>
        <v/>
      </c>
      <c r="P146" t="str">
        <f t="shared" si="41"/>
        <v/>
      </c>
    </row>
    <row r="147" spans="1:16">
      <c r="D147" t="str">
        <f t="shared" si="36"/>
        <v/>
      </c>
      <c r="E147" t="str">
        <f t="shared" si="37"/>
        <v/>
      </c>
    </row>
    <row r="148" spans="1:16">
      <c r="D148" t="str">
        <f t="shared" si="36"/>
        <v/>
      </c>
      <c r="E148" t="str">
        <f t="shared" si="37"/>
        <v/>
      </c>
    </row>
    <row r="149" spans="1:16">
      <c r="A149" s="1" t="s">
        <v>43</v>
      </c>
      <c r="D149" t="str">
        <f t="shared" si="36"/>
        <v/>
      </c>
      <c r="E149" t="str">
        <f t="shared" si="37"/>
        <v/>
      </c>
    </row>
    <row r="150" spans="1:16">
      <c r="A150" s="1" t="s">
        <v>44</v>
      </c>
      <c r="B150" s="1" t="s">
        <v>45</v>
      </c>
      <c r="D150" t="str">
        <f t="shared" si="36"/>
        <v/>
      </c>
      <c r="E150" t="str">
        <f t="shared" si="37"/>
        <v/>
      </c>
    </row>
    <row r="151" spans="1:16">
      <c r="A151" s="4" t="s">
        <v>7</v>
      </c>
      <c r="B151" s="4" t="s">
        <v>41</v>
      </c>
      <c r="C151" s="4" t="s">
        <v>9</v>
      </c>
      <c r="D151" s="4" t="s">
        <v>10</v>
      </c>
      <c r="E151" s="4" t="s">
        <v>11</v>
      </c>
    </row>
    <row r="152" spans="1:16">
      <c r="A152" s="4">
        <v>1</v>
      </c>
      <c r="B152" s="4">
        <v>6.05</v>
      </c>
      <c r="C152" s="6">
        <v>81</v>
      </c>
      <c r="D152" s="6" t="str">
        <f t="shared" ref="D152:D166" si="44">IF(ISBLANK(C152),"",VLOOKUP(C152,Entry,2,FALSE))</f>
        <v>Evan Carlisle</v>
      </c>
      <c r="E152" s="6" t="str">
        <f t="shared" ref="E152:E166" si="45">IF(ISBLANK(C152),"",VLOOKUP(C152,Entry,3,FALSE))</f>
        <v>Ballymena &amp; Antrim AC</v>
      </c>
    </row>
    <row r="153" spans="1:16">
      <c r="A153" s="4">
        <v>2</v>
      </c>
      <c r="B153" s="8">
        <v>5.0999999999999996</v>
      </c>
      <c r="C153" s="6">
        <v>79</v>
      </c>
      <c r="D153" s="6" t="str">
        <f t="shared" si="44"/>
        <v>Harry Thompson</v>
      </c>
      <c r="E153" s="6" t="str">
        <f t="shared" si="45"/>
        <v>Ballymena &amp; Antrim AC</v>
      </c>
    </row>
    <row r="154" spans="1:16">
      <c r="A154" s="4">
        <v>3</v>
      </c>
      <c r="B154" s="4">
        <v>5.0199999999999996</v>
      </c>
      <c r="C154" s="6">
        <v>16</v>
      </c>
      <c r="D154" s="6" t="str">
        <f t="shared" si="44"/>
        <v>Josh McCaughey</v>
      </c>
      <c r="E154" s="6" t="str">
        <f t="shared" si="45"/>
        <v>Ballydrain Harriers</v>
      </c>
    </row>
    <row r="155" spans="1:16">
      <c r="A155" s="4">
        <v>4</v>
      </c>
      <c r="B155" s="4">
        <v>4.82</v>
      </c>
      <c r="C155" s="6">
        <v>59</v>
      </c>
      <c r="D155" s="6" t="str">
        <f t="shared" si="44"/>
        <v>Zach Thompson</v>
      </c>
      <c r="E155" s="6" t="str">
        <f t="shared" si="45"/>
        <v>Ballymena &amp; Antrim AC</v>
      </c>
    </row>
    <row r="156" spans="1:16">
      <c r="A156" s="4">
        <v>5</v>
      </c>
      <c r="B156" s="4">
        <v>4.67</v>
      </c>
      <c r="C156" s="6">
        <v>111</v>
      </c>
      <c r="D156" s="6" t="str">
        <f t="shared" si="44"/>
        <v>Nathan Lynas</v>
      </c>
      <c r="E156" s="6" t="str">
        <f t="shared" si="45"/>
        <v>Ballymena &amp; Antrim AC</v>
      </c>
    </row>
    <row r="157" spans="1:16">
      <c r="A157" s="4">
        <v>6</v>
      </c>
      <c r="B157" s="4">
        <v>4.42</v>
      </c>
      <c r="C157" s="6">
        <v>21</v>
      </c>
      <c r="D157" s="6" t="str">
        <f t="shared" si="44"/>
        <v>Lewis Connolly</v>
      </c>
      <c r="E157" s="6" t="str">
        <f t="shared" si="45"/>
        <v>Carrickmannon PS</v>
      </c>
    </row>
    <row r="158" spans="1:16">
      <c r="A158" s="4">
        <v>7</v>
      </c>
      <c r="B158" s="4">
        <v>4.1900000000000004</v>
      </c>
      <c r="C158" s="6">
        <v>90</v>
      </c>
      <c r="D158" s="6" t="str">
        <f t="shared" si="44"/>
        <v>Alex Stevenson</v>
      </c>
      <c r="E158" s="6" t="str">
        <f t="shared" si="45"/>
        <v>North Down AC</v>
      </c>
    </row>
    <row r="159" spans="1:16">
      <c r="A159" s="4">
        <v>8</v>
      </c>
      <c r="B159" s="4">
        <v>3.92</v>
      </c>
      <c r="C159" s="6">
        <v>22</v>
      </c>
      <c r="D159" s="6" t="str">
        <f t="shared" si="44"/>
        <v>Ryan Meharry</v>
      </c>
      <c r="E159" s="6" t="str">
        <f t="shared" si="45"/>
        <v>Carrickmannon PS</v>
      </c>
    </row>
    <row r="160" spans="1:16">
      <c r="A160" s="4">
        <v>9</v>
      </c>
      <c r="B160" s="4">
        <v>3.54</v>
      </c>
      <c r="C160" s="6">
        <v>47</v>
      </c>
      <c r="D160" s="6" t="str">
        <f t="shared" si="44"/>
        <v>Matthew Dorrian</v>
      </c>
      <c r="E160" s="6" t="str">
        <f t="shared" si="45"/>
        <v>North Down AC</v>
      </c>
    </row>
    <row r="161" spans="1:5">
      <c r="A161" s="4">
        <v>10</v>
      </c>
      <c r="B161" s="4">
        <v>3.53</v>
      </c>
      <c r="C161" s="6">
        <v>99</v>
      </c>
      <c r="D161" s="6" t="str">
        <f t="shared" si="44"/>
        <v>Christopher Belshaw</v>
      </c>
      <c r="E161" s="6" t="str">
        <f t="shared" si="45"/>
        <v>North Down AC</v>
      </c>
    </row>
    <row r="162" spans="1:5">
      <c r="A162" s="4">
        <v>11</v>
      </c>
      <c r="B162" s="8">
        <v>3.5</v>
      </c>
      <c r="C162" s="6">
        <v>110</v>
      </c>
      <c r="D162" s="6" t="str">
        <f t="shared" si="44"/>
        <v>Aaron McClure</v>
      </c>
      <c r="E162" s="6" t="str">
        <f t="shared" si="45"/>
        <v>Downshire PS</v>
      </c>
    </row>
    <row r="163" spans="1:5">
      <c r="D163" t="str">
        <f t="shared" si="44"/>
        <v/>
      </c>
      <c r="E163" t="str">
        <f t="shared" si="45"/>
        <v/>
      </c>
    </row>
    <row r="164" spans="1:5">
      <c r="D164" t="str">
        <f t="shared" si="44"/>
        <v/>
      </c>
      <c r="E164" t="str">
        <f t="shared" si="45"/>
        <v/>
      </c>
    </row>
    <row r="165" spans="1:5">
      <c r="A165" s="1" t="s">
        <v>43</v>
      </c>
      <c r="D165" t="str">
        <f t="shared" si="44"/>
        <v/>
      </c>
      <c r="E165" t="str">
        <f t="shared" si="45"/>
        <v/>
      </c>
    </row>
    <row r="166" spans="1:5">
      <c r="A166" s="1" t="s">
        <v>46</v>
      </c>
      <c r="B166" s="1" t="s">
        <v>45</v>
      </c>
      <c r="D166" t="str">
        <f t="shared" si="44"/>
        <v/>
      </c>
      <c r="E166" t="str">
        <f t="shared" si="45"/>
        <v/>
      </c>
    </row>
    <row r="167" spans="1:5">
      <c r="A167" s="4" t="s">
        <v>7</v>
      </c>
      <c r="B167" s="4" t="s">
        <v>41</v>
      </c>
      <c r="C167" s="4" t="s">
        <v>9</v>
      </c>
      <c r="D167" s="4" t="s">
        <v>10</v>
      </c>
      <c r="E167" s="4" t="s">
        <v>11</v>
      </c>
    </row>
    <row r="168" spans="1:5">
      <c r="A168" s="4">
        <v>1</v>
      </c>
      <c r="B168" s="4">
        <v>4.6900000000000004</v>
      </c>
      <c r="C168" s="6">
        <v>20</v>
      </c>
      <c r="D168" s="6" t="str">
        <f t="shared" ref="D168:D173" si="46">IF(ISBLANK(C168),"",VLOOKUP(C168,Entry,2,FALSE))</f>
        <v>Rachel Cleland</v>
      </c>
      <c r="E168" s="6" t="str">
        <f t="shared" ref="E168:E173" si="47">IF(ISBLANK(C168),"",VLOOKUP(C168,Entry,3,FALSE))</f>
        <v>Carrickmannon PS</v>
      </c>
    </row>
    <row r="169" spans="1:5">
      <c r="A169" s="4">
        <v>2</v>
      </c>
      <c r="B169" s="4">
        <v>4.21</v>
      </c>
      <c r="C169" s="6">
        <v>23</v>
      </c>
      <c r="D169" s="6" t="str">
        <f t="shared" si="46"/>
        <v>Katie Parker</v>
      </c>
      <c r="E169" s="6" t="str">
        <f t="shared" si="47"/>
        <v>Carrickmannon PS</v>
      </c>
    </row>
    <row r="170" spans="1:5">
      <c r="A170" s="4">
        <v>3</v>
      </c>
      <c r="B170" s="4">
        <v>3.63</v>
      </c>
      <c r="C170" s="6">
        <v>19</v>
      </c>
      <c r="D170" s="6" t="str">
        <f t="shared" si="46"/>
        <v>Freya Boyce</v>
      </c>
      <c r="E170" s="6" t="str">
        <f t="shared" si="47"/>
        <v>Carrickmannon PS</v>
      </c>
    </row>
    <row r="171" spans="1:5">
      <c r="A171" s="4">
        <v>4</v>
      </c>
      <c r="B171" s="4">
        <v>3.37</v>
      </c>
      <c r="C171" s="6">
        <v>66</v>
      </c>
      <c r="D171" s="6" t="str">
        <f t="shared" si="46"/>
        <v>Martha Orr</v>
      </c>
      <c r="E171" s="6" t="str">
        <f t="shared" si="47"/>
        <v>Orangegrove AC</v>
      </c>
    </row>
    <row r="172" spans="1:5">
      <c r="A172" s="4">
        <v>5</v>
      </c>
      <c r="B172" s="8">
        <v>3.1</v>
      </c>
      <c r="C172" s="6">
        <v>95</v>
      </c>
      <c r="D172" s="6" t="str">
        <f t="shared" si="46"/>
        <v>Lauren Cheatley</v>
      </c>
      <c r="E172" s="6" t="str">
        <f t="shared" si="47"/>
        <v>North Down AC</v>
      </c>
    </row>
    <row r="173" spans="1:5">
      <c r="A173" s="4">
        <v>6</v>
      </c>
      <c r="B173" s="4">
        <v>3.09</v>
      </c>
      <c r="C173" s="6">
        <v>89</v>
      </c>
      <c r="D173" s="6" t="str">
        <f t="shared" si="46"/>
        <v>Anna Skinner</v>
      </c>
      <c r="E173" s="6" t="str">
        <f t="shared" si="47"/>
        <v>Ballydrain Harriers</v>
      </c>
    </row>
    <row r="174" spans="1:5">
      <c r="D174" t="str">
        <f t="shared" ref="D174:D177" si="48">IF(ISBLANK(C174),"",VLOOKUP(C174,Entry,2,FALSE))</f>
        <v/>
      </c>
      <c r="E174" t="str">
        <f t="shared" ref="E174:E177" si="49">IF(ISBLANK(C174),"",VLOOKUP(C174,Entry,3,FALSE))</f>
        <v/>
      </c>
    </row>
    <row r="175" spans="1:5">
      <c r="D175" t="str">
        <f t="shared" si="48"/>
        <v/>
      </c>
      <c r="E175" t="str">
        <f t="shared" si="49"/>
        <v/>
      </c>
    </row>
    <row r="176" spans="1:5">
      <c r="D176" t="str">
        <f t="shared" si="48"/>
        <v/>
      </c>
      <c r="E176" t="str">
        <f t="shared" si="49"/>
        <v/>
      </c>
    </row>
    <row r="177" spans="4:5">
      <c r="D177" t="str">
        <f t="shared" si="48"/>
        <v/>
      </c>
      <c r="E177" t="str">
        <f t="shared" si="49"/>
        <v/>
      </c>
    </row>
    <row r="178" spans="4:5">
      <c r="D178" t="str">
        <f t="shared" ref="D178:D241" si="50">IF(ISBLANK(C178),"",VLOOKUP(C178,Entry,2,FALSE))</f>
        <v/>
      </c>
      <c r="E178" t="str">
        <f t="shared" ref="E178:E241" si="51">IF(ISBLANK(C178),"",VLOOKUP(C178,Entry,3,FALSE))</f>
        <v/>
      </c>
    </row>
    <row r="179" spans="4:5">
      <c r="D179" t="str">
        <f t="shared" si="50"/>
        <v/>
      </c>
      <c r="E179" t="str">
        <f t="shared" si="51"/>
        <v/>
      </c>
    </row>
    <row r="180" spans="4:5">
      <c r="D180" t="str">
        <f t="shared" si="50"/>
        <v/>
      </c>
      <c r="E180" t="str">
        <f t="shared" si="51"/>
        <v/>
      </c>
    </row>
    <row r="181" spans="4:5">
      <c r="D181" t="str">
        <f t="shared" si="50"/>
        <v/>
      </c>
      <c r="E181" t="str">
        <f t="shared" si="51"/>
        <v/>
      </c>
    </row>
    <row r="182" spans="4:5">
      <c r="D182" t="str">
        <f t="shared" si="50"/>
        <v/>
      </c>
      <c r="E182" t="str">
        <f t="shared" si="51"/>
        <v/>
      </c>
    </row>
    <row r="183" spans="4:5">
      <c r="D183" t="str">
        <f t="shared" si="50"/>
        <v/>
      </c>
      <c r="E183" t="str">
        <f t="shared" si="51"/>
        <v/>
      </c>
    </row>
    <row r="184" spans="4:5">
      <c r="D184" t="str">
        <f t="shared" si="50"/>
        <v/>
      </c>
      <c r="E184" t="str">
        <f t="shared" si="51"/>
        <v/>
      </c>
    </row>
    <row r="185" spans="4:5">
      <c r="D185" t="str">
        <f t="shared" si="50"/>
        <v/>
      </c>
      <c r="E185" t="str">
        <f t="shared" si="51"/>
        <v/>
      </c>
    </row>
    <row r="186" spans="4:5">
      <c r="D186" t="str">
        <f t="shared" si="50"/>
        <v/>
      </c>
      <c r="E186" t="str">
        <f t="shared" si="51"/>
        <v/>
      </c>
    </row>
    <row r="187" spans="4:5">
      <c r="D187" t="str">
        <f t="shared" si="50"/>
        <v/>
      </c>
      <c r="E187" t="str">
        <f t="shared" si="51"/>
        <v/>
      </c>
    </row>
    <row r="188" spans="4:5">
      <c r="D188" t="str">
        <f t="shared" si="50"/>
        <v/>
      </c>
      <c r="E188" t="str">
        <f t="shared" si="51"/>
        <v/>
      </c>
    </row>
    <row r="189" spans="4:5">
      <c r="D189" t="str">
        <f t="shared" si="50"/>
        <v/>
      </c>
      <c r="E189" t="str">
        <f t="shared" si="51"/>
        <v/>
      </c>
    </row>
    <row r="190" spans="4:5">
      <c r="D190" t="str">
        <f t="shared" si="50"/>
        <v/>
      </c>
      <c r="E190" t="str">
        <f t="shared" si="51"/>
        <v/>
      </c>
    </row>
    <row r="191" spans="4:5">
      <c r="D191" t="str">
        <f t="shared" si="50"/>
        <v/>
      </c>
      <c r="E191" t="str">
        <f t="shared" si="51"/>
        <v/>
      </c>
    </row>
    <row r="192" spans="4:5">
      <c r="D192" t="str">
        <f t="shared" si="50"/>
        <v/>
      </c>
      <c r="E192" t="str">
        <f t="shared" si="51"/>
        <v/>
      </c>
    </row>
    <row r="193" spans="4:5">
      <c r="D193" t="str">
        <f t="shared" si="50"/>
        <v/>
      </c>
      <c r="E193" t="str">
        <f t="shared" si="51"/>
        <v/>
      </c>
    </row>
    <row r="194" spans="4:5">
      <c r="D194" t="str">
        <f t="shared" si="50"/>
        <v/>
      </c>
      <c r="E194" t="str">
        <f t="shared" si="51"/>
        <v/>
      </c>
    </row>
    <row r="195" spans="4:5">
      <c r="D195" t="str">
        <f t="shared" si="50"/>
        <v/>
      </c>
      <c r="E195" t="str">
        <f t="shared" si="51"/>
        <v/>
      </c>
    </row>
    <row r="196" spans="4:5">
      <c r="D196" t="str">
        <f t="shared" si="50"/>
        <v/>
      </c>
      <c r="E196" t="str">
        <f t="shared" si="51"/>
        <v/>
      </c>
    </row>
    <row r="197" spans="4:5">
      <c r="D197" t="str">
        <f t="shared" si="50"/>
        <v/>
      </c>
      <c r="E197" t="str">
        <f t="shared" si="51"/>
        <v/>
      </c>
    </row>
    <row r="198" spans="4:5">
      <c r="D198" t="str">
        <f t="shared" si="50"/>
        <v/>
      </c>
      <c r="E198" t="str">
        <f t="shared" si="51"/>
        <v/>
      </c>
    </row>
    <row r="199" spans="4:5">
      <c r="D199" t="str">
        <f t="shared" si="50"/>
        <v/>
      </c>
      <c r="E199" t="str">
        <f t="shared" si="51"/>
        <v/>
      </c>
    </row>
    <row r="200" spans="4:5">
      <c r="D200" t="str">
        <f t="shared" si="50"/>
        <v/>
      </c>
      <c r="E200" t="str">
        <f t="shared" si="51"/>
        <v/>
      </c>
    </row>
    <row r="201" spans="4:5">
      <c r="D201" t="str">
        <f t="shared" si="50"/>
        <v/>
      </c>
      <c r="E201" t="str">
        <f t="shared" si="51"/>
        <v/>
      </c>
    </row>
    <row r="202" spans="4:5">
      <c r="D202" t="str">
        <f t="shared" si="50"/>
        <v/>
      </c>
      <c r="E202" t="str">
        <f t="shared" si="51"/>
        <v/>
      </c>
    </row>
    <row r="203" spans="4:5">
      <c r="D203" t="str">
        <f t="shared" si="50"/>
        <v/>
      </c>
      <c r="E203" t="str">
        <f t="shared" si="51"/>
        <v/>
      </c>
    </row>
    <row r="204" spans="4:5">
      <c r="D204" t="str">
        <f t="shared" si="50"/>
        <v/>
      </c>
      <c r="E204" t="str">
        <f t="shared" si="51"/>
        <v/>
      </c>
    </row>
    <row r="205" spans="4:5">
      <c r="D205" t="str">
        <f t="shared" si="50"/>
        <v/>
      </c>
      <c r="E205" t="str">
        <f t="shared" si="51"/>
        <v/>
      </c>
    </row>
    <row r="206" spans="4:5">
      <c r="D206" t="str">
        <f t="shared" si="50"/>
        <v/>
      </c>
      <c r="E206" t="str">
        <f t="shared" si="51"/>
        <v/>
      </c>
    </row>
    <row r="207" spans="4:5">
      <c r="D207" t="str">
        <f t="shared" si="50"/>
        <v/>
      </c>
      <c r="E207" t="str">
        <f t="shared" si="51"/>
        <v/>
      </c>
    </row>
    <row r="208" spans="4:5">
      <c r="D208" t="str">
        <f t="shared" si="50"/>
        <v/>
      </c>
      <c r="E208" t="str">
        <f t="shared" si="51"/>
        <v/>
      </c>
    </row>
    <row r="209" spans="4:5">
      <c r="D209" t="str">
        <f t="shared" si="50"/>
        <v/>
      </c>
      <c r="E209" t="str">
        <f t="shared" si="51"/>
        <v/>
      </c>
    </row>
    <row r="210" spans="4:5">
      <c r="D210" t="str">
        <f t="shared" si="50"/>
        <v/>
      </c>
      <c r="E210" t="str">
        <f t="shared" si="51"/>
        <v/>
      </c>
    </row>
    <row r="211" spans="4:5">
      <c r="D211" t="str">
        <f t="shared" si="50"/>
        <v/>
      </c>
      <c r="E211" t="str">
        <f t="shared" si="51"/>
        <v/>
      </c>
    </row>
    <row r="212" spans="4:5">
      <c r="D212" t="str">
        <f t="shared" si="50"/>
        <v/>
      </c>
      <c r="E212" t="str">
        <f t="shared" si="51"/>
        <v/>
      </c>
    </row>
    <row r="213" spans="4:5">
      <c r="D213" t="str">
        <f t="shared" si="50"/>
        <v/>
      </c>
      <c r="E213" t="str">
        <f t="shared" si="51"/>
        <v/>
      </c>
    </row>
    <row r="214" spans="4:5">
      <c r="D214" t="str">
        <f t="shared" si="50"/>
        <v/>
      </c>
      <c r="E214" t="str">
        <f t="shared" si="51"/>
        <v/>
      </c>
    </row>
    <row r="215" spans="4:5">
      <c r="D215" t="str">
        <f t="shared" si="50"/>
        <v/>
      </c>
      <c r="E215" t="str">
        <f t="shared" si="51"/>
        <v/>
      </c>
    </row>
    <row r="216" spans="4:5">
      <c r="D216" t="str">
        <f t="shared" si="50"/>
        <v/>
      </c>
      <c r="E216" t="str">
        <f t="shared" si="51"/>
        <v/>
      </c>
    </row>
    <row r="217" spans="4:5">
      <c r="D217" t="str">
        <f t="shared" si="50"/>
        <v/>
      </c>
      <c r="E217" t="str">
        <f t="shared" si="51"/>
        <v/>
      </c>
    </row>
    <row r="218" spans="4:5">
      <c r="D218" t="str">
        <f t="shared" si="50"/>
        <v/>
      </c>
      <c r="E218" t="str">
        <f t="shared" si="51"/>
        <v/>
      </c>
    </row>
    <row r="219" spans="4:5">
      <c r="D219" t="str">
        <f t="shared" si="50"/>
        <v/>
      </c>
      <c r="E219" t="str">
        <f t="shared" si="51"/>
        <v/>
      </c>
    </row>
    <row r="220" spans="4:5">
      <c r="D220" t="str">
        <f t="shared" si="50"/>
        <v/>
      </c>
      <c r="E220" t="str">
        <f t="shared" si="51"/>
        <v/>
      </c>
    </row>
    <row r="221" spans="4:5">
      <c r="D221" t="str">
        <f t="shared" si="50"/>
        <v/>
      </c>
      <c r="E221" t="str">
        <f t="shared" si="51"/>
        <v/>
      </c>
    </row>
    <row r="222" spans="4:5">
      <c r="D222" t="str">
        <f t="shared" si="50"/>
        <v/>
      </c>
      <c r="E222" t="str">
        <f t="shared" si="51"/>
        <v/>
      </c>
    </row>
    <row r="223" spans="4:5">
      <c r="D223" t="str">
        <f t="shared" si="50"/>
        <v/>
      </c>
      <c r="E223" t="str">
        <f t="shared" si="51"/>
        <v/>
      </c>
    </row>
    <row r="224" spans="4:5">
      <c r="D224" t="str">
        <f t="shared" si="50"/>
        <v/>
      </c>
      <c r="E224" t="str">
        <f t="shared" si="51"/>
        <v/>
      </c>
    </row>
    <row r="225" spans="4:5">
      <c r="D225" t="str">
        <f t="shared" si="50"/>
        <v/>
      </c>
      <c r="E225" t="str">
        <f t="shared" si="51"/>
        <v/>
      </c>
    </row>
    <row r="226" spans="4:5">
      <c r="D226" t="str">
        <f t="shared" si="50"/>
        <v/>
      </c>
      <c r="E226" t="str">
        <f t="shared" si="51"/>
        <v/>
      </c>
    </row>
    <row r="227" spans="4:5">
      <c r="D227" t="str">
        <f t="shared" si="50"/>
        <v/>
      </c>
      <c r="E227" t="str">
        <f t="shared" si="51"/>
        <v/>
      </c>
    </row>
    <row r="228" spans="4:5">
      <c r="D228" t="str">
        <f t="shared" si="50"/>
        <v/>
      </c>
      <c r="E228" t="str">
        <f t="shared" si="51"/>
        <v/>
      </c>
    </row>
    <row r="229" spans="4:5">
      <c r="D229" t="str">
        <f t="shared" si="50"/>
        <v/>
      </c>
      <c r="E229" t="str">
        <f t="shared" si="51"/>
        <v/>
      </c>
    </row>
    <row r="230" spans="4:5">
      <c r="D230" t="str">
        <f t="shared" si="50"/>
        <v/>
      </c>
      <c r="E230" t="str">
        <f t="shared" si="51"/>
        <v/>
      </c>
    </row>
    <row r="231" spans="4:5">
      <c r="D231" t="str">
        <f t="shared" si="50"/>
        <v/>
      </c>
      <c r="E231" t="str">
        <f t="shared" si="51"/>
        <v/>
      </c>
    </row>
    <row r="232" spans="4:5">
      <c r="D232" t="str">
        <f t="shared" si="50"/>
        <v/>
      </c>
      <c r="E232" t="str">
        <f t="shared" si="51"/>
        <v/>
      </c>
    </row>
    <row r="233" spans="4:5">
      <c r="D233" t="str">
        <f t="shared" si="50"/>
        <v/>
      </c>
      <c r="E233" t="str">
        <f t="shared" si="51"/>
        <v/>
      </c>
    </row>
    <row r="234" spans="4:5">
      <c r="D234" t="str">
        <f t="shared" si="50"/>
        <v/>
      </c>
      <c r="E234" t="str">
        <f t="shared" si="51"/>
        <v/>
      </c>
    </row>
    <row r="235" spans="4:5">
      <c r="D235" t="str">
        <f t="shared" si="50"/>
        <v/>
      </c>
      <c r="E235" t="str">
        <f t="shared" si="51"/>
        <v/>
      </c>
    </row>
    <row r="236" spans="4:5">
      <c r="D236" t="str">
        <f t="shared" si="50"/>
        <v/>
      </c>
      <c r="E236" t="str">
        <f t="shared" si="51"/>
        <v/>
      </c>
    </row>
    <row r="237" spans="4:5">
      <c r="D237" t="str">
        <f t="shared" si="50"/>
        <v/>
      </c>
      <c r="E237" t="str">
        <f t="shared" si="51"/>
        <v/>
      </c>
    </row>
    <row r="238" spans="4:5">
      <c r="D238" t="str">
        <f t="shared" si="50"/>
        <v/>
      </c>
      <c r="E238" t="str">
        <f t="shared" si="51"/>
        <v/>
      </c>
    </row>
    <row r="239" spans="4:5">
      <c r="D239" t="str">
        <f t="shared" si="50"/>
        <v/>
      </c>
      <c r="E239" t="str">
        <f t="shared" si="51"/>
        <v/>
      </c>
    </row>
    <row r="240" spans="4:5">
      <c r="D240" t="str">
        <f t="shared" si="50"/>
        <v/>
      </c>
      <c r="E240" t="str">
        <f t="shared" si="51"/>
        <v/>
      </c>
    </row>
    <row r="241" spans="4:5">
      <c r="D241" t="str">
        <f t="shared" si="50"/>
        <v/>
      </c>
      <c r="E241" t="str">
        <f t="shared" si="51"/>
        <v/>
      </c>
    </row>
    <row r="242" spans="4:5">
      <c r="D242" t="str">
        <f t="shared" ref="D242:D305" si="52">IF(ISBLANK(C242),"",VLOOKUP(C242,Entry,2,FALSE))</f>
        <v/>
      </c>
      <c r="E242" t="str">
        <f t="shared" ref="E242:E305" si="53">IF(ISBLANK(C242),"",VLOOKUP(C242,Entry,3,FALSE))</f>
        <v/>
      </c>
    </row>
    <row r="243" spans="4:5">
      <c r="D243" t="str">
        <f t="shared" si="52"/>
        <v/>
      </c>
      <c r="E243" t="str">
        <f t="shared" si="53"/>
        <v/>
      </c>
    </row>
    <row r="244" spans="4:5">
      <c r="D244" t="str">
        <f t="shared" si="52"/>
        <v/>
      </c>
      <c r="E244" t="str">
        <f t="shared" si="53"/>
        <v/>
      </c>
    </row>
    <row r="245" spans="4:5">
      <c r="D245" t="str">
        <f t="shared" si="52"/>
        <v/>
      </c>
      <c r="E245" t="str">
        <f t="shared" si="53"/>
        <v/>
      </c>
    </row>
    <row r="246" spans="4:5">
      <c r="D246" t="str">
        <f t="shared" si="52"/>
        <v/>
      </c>
      <c r="E246" t="str">
        <f t="shared" si="53"/>
        <v/>
      </c>
    </row>
    <row r="247" spans="4:5">
      <c r="D247" t="str">
        <f t="shared" si="52"/>
        <v/>
      </c>
      <c r="E247" t="str">
        <f t="shared" si="53"/>
        <v/>
      </c>
    </row>
    <row r="248" spans="4:5">
      <c r="D248" t="str">
        <f t="shared" si="52"/>
        <v/>
      </c>
      <c r="E248" t="str">
        <f t="shared" si="53"/>
        <v/>
      </c>
    </row>
    <row r="249" spans="4:5">
      <c r="D249" t="str">
        <f t="shared" si="52"/>
        <v/>
      </c>
      <c r="E249" t="str">
        <f t="shared" si="53"/>
        <v/>
      </c>
    </row>
    <row r="250" spans="4:5">
      <c r="D250" t="str">
        <f t="shared" si="52"/>
        <v/>
      </c>
      <c r="E250" t="str">
        <f t="shared" si="53"/>
        <v/>
      </c>
    </row>
    <row r="251" spans="4:5">
      <c r="D251" t="str">
        <f t="shared" si="52"/>
        <v/>
      </c>
      <c r="E251" t="str">
        <f t="shared" si="53"/>
        <v/>
      </c>
    </row>
    <row r="252" spans="4:5">
      <c r="D252" t="str">
        <f t="shared" si="52"/>
        <v/>
      </c>
      <c r="E252" t="str">
        <f t="shared" si="53"/>
        <v/>
      </c>
    </row>
    <row r="253" spans="4:5">
      <c r="D253" t="str">
        <f t="shared" si="52"/>
        <v/>
      </c>
      <c r="E253" t="str">
        <f t="shared" si="53"/>
        <v/>
      </c>
    </row>
    <row r="254" spans="4:5">
      <c r="D254" t="str">
        <f t="shared" si="52"/>
        <v/>
      </c>
      <c r="E254" t="str">
        <f t="shared" si="53"/>
        <v/>
      </c>
    </row>
    <row r="255" spans="4:5">
      <c r="D255" t="str">
        <f t="shared" si="52"/>
        <v/>
      </c>
      <c r="E255" t="str">
        <f t="shared" si="53"/>
        <v/>
      </c>
    </row>
    <row r="256" spans="4:5">
      <c r="D256" t="str">
        <f t="shared" si="52"/>
        <v/>
      </c>
      <c r="E256" t="str">
        <f t="shared" si="53"/>
        <v/>
      </c>
    </row>
    <row r="257" spans="4:5">
      <c r="D257" t="str">
        <f t="shared" si="52"/>
        <v/>
      </c>
      <c r="E257" t="str">
        <f t="shared" si="53"/>
        <v/>
      </c>
    </row>
    <row r="258" spans="4:5">
      <c r="D258" t="str">
        <f t="shared" si="52"/>
        <v/>
      </c>
      <c r="E258" t="str">
        <f t="shared" si="53"/>
        <v/>
      </c>
    </row>
    <row r="259" spans="4:5">
      <c r="D259" t="str">
        <f t="shared" si="52"/>
        <v/>
      </c>
      <c r="E259" t="str">
        <f t="shared" si="53"/>
        <v/>
      </c>
    </row>
    <row r="260" spans="4:5">
      <c r="D260" t="str">
        <f t="shared" si="52"/>
        <v/>
      </c>
      <c r="E260" t="str">
        <f t="shared" si="53"/>
        <v/>
      </c>
    </row>
    <row r="261" spans="4:5">
      <c r="D261" t="str">
        <f t="shared" si="52"/>
        <v/>
      </c>
      <c r="E261" t="str">
        <f t="shared" si="53"/>
        <v/>
      </c>
    </row>
    <row r="262" spans="4:5">
      <c r="D262" t="str">
        <f t="shared" si="52"/>
        <v/>
      </c>
      <c r="E262" t="str">
        <f t="shared" si="53"/>
        <v/>
      </c>
    </row>
    <row r="263" spans="4:5">
      <c r="D263" t="str">
        <f t="shared" si="52"/>
        <v/>
      </c>
      <c r="E263" t="str">
        <f t="shared" si="53"/>
        <v/>
      </c>
    </row>
    <row r="264" spans="4:5">
      <c r="D264" t="str">
        <f t="shared" si="52"/>
        <v/>
      </c>
      <c r="E264" t="str">
        <f t="shared" si="53"/>
        <v/>
      </c>
    </row>
    <row r="265" spans="4:5">
      <c r="D265" t="str">
        <f t="shared" si="52"/>
        <v/>
      </c>
      <c r="E265" t="str">
        <f t="shared" si="53"/>
        <v/>
      </c>
    </row>
    <row r="266" spans="4:5">
      <c r="D266" t="str">
        <f t="shared" si="52"/>
        <v/>
      </c>
      <c r="E266" t="str">
        <f t="shared" si="53"/>
        <v/>
      </c>
    </row>
    <row r="267" spans="4:5">
      <c r="D267" t="str">
        <f t="shared" si="52"/>
        <v/>
      </c>
      <c r="E267" t="str">
        <f t="shared" si="53"/>
        <v/>
      </c>
    </row>
    <row r="268" spans="4:5">
      <c r="D268" t="str">
        <f t="shared" si="52"/>
        <v/>
      </c>
      <c r="E268" t="str">
        <f t="shared" si="53"/>
        <v/>
      </c>
    </row>
    <row r="269" spans="4:5">
      <c r="D269" t="str">
        <f t="shared" si="52"/>
        <v/>
      </c>
      <c r="E269" t="str">
        <f t="shared" si="53"/>
        <v/>
      </c>
    </row>
    <row r="270" spans="4:5">
      <c r="D270" t="str">
        <f t="shared" si="52"/>
        <v/>
      </c>
      <c r="E270" t="str">
        <f t="shared" si="53"/>
        <v/>
      </c>
    </row>
    <row r="271" spans="4:5">
      <c r="D271" t="str">
        <f t="shared" si="52"/>
        <v/>
      </c>
      <c r="E271" t="str">
        <f t="shared" si="53"/>
        <v/>
      </c>
    </row>
    <row r="272" spans="4:5">
      <c r="D272" t="str">
        <f t="shared" si="52"/>
        <v/>
      </c>
      <c r="E272" t="str">
        <f t="shared" si="53"/>
        <v/>
      </c>
    </row>
    <row r="273" spans="4:5">
      <c r="D273" t="str">
        <f t="shared" si="52"/>
        <v/>
      </c>
      <c r="E273" t="str">
        <f t="shared" si="53"/>
        <v/>
      </c>
    </row>
    <row r="274" spans="4:5">
      <c r="D274" t="str">
        <f t="shared" si="52"/>
        <v/>
      </c>
      <c r="E274" t="str">
        <f t="shared" si="53"/>
        <v/>
      </c>
    </row>
    <row r="275" spans="4:5">
      <c r="D275" t="str">
        <f t="shared" si="52"/>
        <v/>
      </c>
      <c r="E275" t="str">
        <f t="shared" si="53"/>
        <v/>
      </c>
    </row>
    <row r="276" spans="4:5">
      <c r="D276" t="str">
        <f t="shared" si="52"/>
        <v/>
      </c>
      <c r="E276" t="str">
        <f t="shared" si="53"/>
        <v/>
      </c>
    </row>
    <row r="277" spans="4:5">
      <c r="D277" t="str">
        <f t="shared" si="52"/>
        <v/>
      </c>
      <c r="E277" t="str">
        <f t="shared" si="53"/>
        <v/>
      </c>
    </row>
    <row r="278" spans="4:5">
      <c r="D278" t="str">
        <f t="shared" si="52"/>
        <v/>
      </c>
      <c r="E278" t="str">
        <f t="shared" si="53"/>
        <v/>
      </c>
    </row>
    <row r="279" spans="4:5">
      <c r="D279" t="str">
        <f t="shared" si="52"/>
        <v/>
      </c>
      <c r="E279" t="str">
        <f t="shared" si="53"/>
        <v/>
      </c>
    </row>
    <row r="280" spans="4:5">
      <c r="D280" t="str">
        <f t="shared" si="52"/>
        <v/>
      </c>
      <c r="E280" t="str">
        <f t="shared" si="53"/>
        <v/>
      </c>
    </row>
    <row r="281" spans="4:5">
      <c r="D281" t="str">
        <f t="shared" si="52"/>
        <v/>
      </c>
      <c r="E281" t="str">
        <f t="shared" si="53"/>
        <v/>
      </c>
    </row>
    <row r="282" spans="4:5">
      <c r="D282" t="str">
        <f t="shared" si="52"/>
        <v/>
      </c>
      <c r="E282" t="str">
        <f t="shared" si="53"/>
        <v/>
      </c>
    </row>
    <row r="283" spans="4:5">
      <c r="D283" t="str">
        <f t="shared" si="52"/>
        <v/>
      </c>
      <c r="E283" t="str">
        <f t="shared" si="53"/>
        <v/>
      </c>
    </row>
    <row r="284" spans="4:5">
      <c r="D284" t="str">
        <f t="shared" si="52"/>
        <v/>
      </c>
      <c r="E284" t="str">
        <f t="shared" si="53"/>
        <v/>
      </c>
    </row>
    <row r="285" spans="4:5">
      <c r="D285" t="str">
        <f t="shared" si="52"/>
        <v/>
      </c>
      <c r="E285" t="str">
        <f t="shared" si="53"/>
        <v/>
      </c>
    </row>
    <row r="286" spans="4:5">
      <c r="D286" t="str">
        <f t="shared" si="52"/>
        <v/>
      </c>
      <c r="E286" t="str">
        <f t="shared" si="53"/>
        <v/>
      </c>
    </row>
    <row r="287" spans="4:5">
      <c r="D287" t="str">
        <f t="shared" si="52"/>
        <v/>
      </c>
      <c r="E287" t="str">
        <f t="shared" si="53"/>
        <v/>
      </c>
    </row>
    <row r="288" spans="4:5">
      <c r="D288" t="str">
        <f t="shared" si="52"/>
        <v/>
      </c>
      <c r="E288" t="str">
        <f t="shared" si="53"/>
        <v/>
      </c>
    </row>
    <row r="289" spans="4:5">
      <c r="D289" t="str">
        <f t="shared" si="52"/>
        <v/>
      </c>
      <c r="E289" t="str">
        <f t="shared" si="53"/>
        <v/>
      </c>
    </row>
    <row r="290" spans="4:5">
      <c r="D290" t="str">
        <f t="shared" si="52"/>
        <v/>
      </c>
      <c r="E290" t="str">
        <f t="shared" si="53"/>
        <v/>
      </c>
    </row>
    <row r="291" spans="4:5">
      <c r="D291" t="str">
        <f t="shared" si="52"/>
        <v/>
      </c>
      <c r="E291" t="str">
        <f t="shared" si="53"/>
        <v/>
      </c>
    </row>
    <row r="292" spans="4:5">
      <c r="D292" t="str">
        <f t="shared" si="52"/>
        <v/>
      </c>
      <c r="E292" t="str">
        <f t="shared" si="53"/>
        <v/>
      </c>
    </row>
    <row r="293" spans="4:5">
      <c r="D293" t="str">
        <f t="shared" si="52"/>
        <v/>
      </c>
      <c r="E293" t="str">
        <f t="shared" si="53"/>
        <v/>
      </c>
    </row>
    <row r="294" spans="4:5">
      <c r="D294" t="str">
        <f t="shared" si="52"/>
        <v/>
      </c>
      <c r="E294" t="str">
        <f t="shared" si="53"/>
        <v/>
      </c>
    </row>
    <row r="295" spans="4:5">
      <c r="D295" t="str">
        <f t="shared" si="52"/>
        <v/>
      </c>
      <c r="E295" t="str">
        <f t="shared" si="53"/>
        <v/>
      </c>
    </row>
    <row r="296" spans="4:5">
      <c r="D296" t="str">
        <f t="shared" si="52"/>
        <v/>
      </c>
      <c r="E296" t="str">
        <f t="shared" si="53"/>
        <v/>
      </c>
    </row>
    <row r="297" spans="4:5">
      <c r="D297" t="str">
        <f t="shared" si="52"/>
        <v/>
      </c>
      <c r="E297" t="str">
        <f t="shared" si="53"/>
        <v/>
      </c>
    </row>
    <row r="298" spans="4:5">
      <c r="D298" t="str">
        <f t="shared" si="52"/>
        <v/>
      </c>
      <c r="E298" t="str">
        <f t="shared" si="53"/>
        <v/>
      </c>
    </row>
    <row r="299" spans="4:5">
      <c r="D299" t="str">
        <f t="shared" si="52"/>
        <v/>
      </c>
      <c r="E299" t="str">
        <f t="shared" si="53"/>
        <v/>
      </c>
    </row>
    <row r="300" spans="4:5">
      <c r="D300" t="str">
        <f t="shared" si="52"/>
        <v/>
      </c>
      <c r="E300" t="str">
        <f t="shared" si="53"/>
        <v/>
      </c>
    </row>
    <row r="301" spans="4:5">
      <c r="D301" t="str">
        <f t="shared" si="52"/>
        <v/>
      </c>
      <c r="E301" t="str">
        <f t="shared" si="53"/>
        <v/>
      </c>
    </row>
    <row r="302" spans="4:5">
      <c r="D302" t="str">
        <f t="shared" si="52"/>
        <v/>
      </c>
      <c r="E302" t="str">
        <f t="shared" si="53"/>
        <v/>
      </c>
    </row>
    <row r="303" spans="4:5">
      <c r="D303" t="str">
        <f t="shared" si="52"/>
        <v/>
      </c>
      <c r="E303" t="str">
        <f t="shared" si="53"/>
        <v/>
      </c>
    </row>
    <row r="304" spans="4:5">
      <c r="D304" t="str">
        <f t="shared" si="52"/>
        <v/>
      </c>
      <c r="E304" t="str">
        <f t="shared" si="53"/>
        <v/>
      </c>
    </row>
    <row r="305" spans="4:5">
      <c r="D305" t="str">
        <f t="shared" si="52"/>
        <v/>
      </c>
      <c r="E305" t="str">
        <f t="shared" si="53"/>
        <v/>
      </c>
    </row>
    <row r="306" spans="4:5">
      <c r="D306" t="str">
        <f t="shared" ref="D306:D369" si="54">IF(ISBLANK(C306),"",VLOOKUP(C306,Entry,2,FALSE))</f>
        <v/>
      </c>
      <c r="E306" t="str">
        <f t="shared" ref="E306:E369" si="55">IF(ISBLANK(C306),"",VLOOKUP(C306,Entry,3,FALSE))</f>
        <v/>
      </c>
    </row>
    <row r="307" spans="4:5">
      <c r="D307" t="str">
        <f t="shared" si="54"/>
        <v/>
      </c>
      <c r="E307" t="str">
        <f t="shared" si="55"/>
        <v/>
      </c>
    </row>
    <row r="308" spans="4:5">
      <c r="D308" t="str">
        <f t="shared" si="54"/>
        <v/>
      </c>
      <c r="E308" t="str">
        <f t="shared" si="55"/>
        <v/>
      </c>
    </row>
    <row r="309" spans="4:5">
      <c r="D309" t="str">
        <f t="shared" si="54"/>
        <v/>
      </c>
      <c r="E309" t="str">
        <f t="shared" si="55"/>
        <v/>
      </c>
    </row>
    <row r="310" spans="4:5">
      <c r="D310" t="str">
        <f t="shared" si="54"/>
        <v/>
      </c>
      <c r="E310" t="str">
        <f t="shared" si="55"/>
        <v/>
      </c>
    </row>
    <row r="311" spans="4:5">
      <c r="D311" t="str">
        <f t="shared" si="54"/>
        <v/>
      </c>
      <c r="E311" t="str">
        <f t="shared" si="55"/>
        <v/>
      </c>
    </row>
    <row r="312" spans="4:5">
      <c r="D312" t="str">
        <f t="shared" si="54"/>
        <v/>
      </c>
      <c r="E312" t="str">
        <f t="shared" si="55"/>
        <v/>
      </c>
    </row>
    <row r="313" spans="4:5">
      <c r="D313" t="str">
        <f t="shared" si="54"/>
        <v/>
      </c>
      <c r="E313" t="str">
        <f t="shared" si="55"/>
        <v/>
      </c>
    </row>
    <row r="314" spans="4:5">
      <c r="D314" t="str">
        <f t="shared" si="54"/>
        <v/>
      </c>
      <c r="E314" t="str">
        <f t="shared" si="55"/>
        <v/>
      </c>
    </row>
    <row r="315" spans="4:5">
      <c r="D315" t="str">
        <f t="shared" si="54"/>
        <v/>
      </c>
      <c r="E315" t="str">
        <f t="shared" si="55"/>
        <v/>
      </c>
    </row>
    <row r="316" spans="4:5">
      <c r="D316" t="str">
        <f t="shared" si="54"/>
        <v/>
      </c>
      <c r="E316" t="str">
        <f t="shared" si="55"/>
        <v/>
      </c>
    </row>
    <row r="317" spans="4:5">
      <c r="D317" t="str">
        <f t="shared" si="54"/>
        <v/>
      </c>
      <c r="E317" t="str">
        <f t="shared" si="55"/>
        <v/>
      </c>
    </row>
    <row r="318" spans="4:5">
      <c r="D318" t="str">
        <f t="shared" si="54"/>
        <v/>
      </c>
      <c r="E318" t="str">
        <f t="shared" si="55"/>
        <v/>
      </c>
    </row>
    <row r="319" spans="4:5">
      <c r="D319" t="str">
        <f t="shared" si="54"/>
        <v/>
      </c>
      <c r="E319" t="str">
        <f t="shared" si="55"/>
        <v/>
      </c>
    </row>
    <row r="320" spans="4:5">
      <c r="D320" t="str">
        <f t="shared" si="54"/>
        <v/>
      </c>
      <c r="E320" t="str">
        <f t="shared" si="55"/>
        <v/>
      </c>
    </row>
    <row r="321" spans="4:5">
      <c r="D321" t="str">
        <f t="shared" si="54"/>
        <v/>
      </c>
      <c r="E321" t="str">
        <f t="shared" si="55"/>
        <v/>
      </c>
    </row>
    <row r="322" spans="4:5">
      <c r="D322" t="str">
        <f t="shared" si="54"/>
        <v/>
      </c>
      <c r="E322" t="str">
        <f t="shared" si="55"/>
        <v/>
      </c>
    </row>
    <row r="323" spans="4:5">
      <c r="D323" t="str">
        <f t="shared" si="54"/>
        <v/>
      </c>
      <c r="E323" t="str">
        <f t="shared" si="55"/>
        <v/>
      </c>
    </row>
    <row r="324" spans="4:5">
      <c r="D324" t="str">
        <f t="shared" si="54"/>
        <v/>
      </c>
      <c r="E324" t="str">
        <f t="shared" si="55"/>
        <v/>
      </c>
    </row>
    <row r="325" spans="4:5">
      <c r="D325" t="str">
        <f t="shared" si="54"/>
        <v/>
      </c>
      <c r="E325" t="str">
        <f t="shared" si="55"/>
        <v/>
      </c>
    </row>
    <row r="326" spans="4:5">
      <c r="D326" t="str">
        <f t="shared" si="54"/>
        <v/>
      </c>
      <c r="E326" t="str">
        <f t="shared" si="55"/>
        <v/>
      </c>
    </row>
    <row r="327" spans="4:5">
      <c r="D327" t="str">
        <f t="shared" si="54"/>
        <v/>
      </c>
      <c r="E327" t="str">
        <f t="shared" si="55"/>
        <v/>
      </c>
    </row>
    <row r="328" spans="4:5">
      <c r="D328" t="str">
        <f t="shared" si="54"/>
        <v/>
      </c>
      <c r="E328" t="str">
        <f t="shared" si="55"/>
        <v/>
      </c>
    </row>
    <row r="329" spans="4:5">
      <c r="D329" t="str">
        <f t="shared" si="54"/>
        <v/>
      </c>
      <c r="E329" t="str">
        <f t="shared" si="55"/>
        <v/>
      </c>
    </row>
    <row r="330" spans="4:5">
      <c r="D330" t="str">
        <f t="shared" si="54"/>
        <v/>
      </c>
      <c r="E330" t="str">
        <f t="shared" si="55"/>
        <v/>
      </c>
    </row>
    <row r="331" spans="4:5">
      <c r="D331" t="str">
        <f t="shared" si="54"/>
        <v/>
      </c>
      <c r="E331" t="str">
        <f t="shared" si="55"/>
        <v/>
      </c>
    </row>
    <row r="332" spans="4:5">
      <c r="D332" t="str">
        <f t="shared" si="54"/>
        <v/>
      </c>
      <c r="E332" t="str">
        <f t="shared" si="55"/>
        <v/>
      </c>
    </row>
    <row r="333" spans="4:5">
      <c r="D333" t="str">
        <f t="shared" si="54"/>
        <v/>
      </c>
      <c r="E333" t="str">
        <f t="shared" si="55"/>
        <v/>
      </c>
    </row>
    <row r="334" spans="4:5">
      <c r="D334" t="str">
        <f t="shared" si="54"/>
        <v/>
      </c>
      <c r="E334" t="str">
        <f t="shared" si="55"/>
        <v/>
      </c>
    </row>
    <row r="335" spans="4:5">
      <c r="D335" t="str">
        <f t="shared" si="54"/>
        <v/>
      </c>
      <c r="E335" t="str">
        <f t="shared" si="55"/>
        <v/>
      </c>
    </row>
    <row r="336" spans="4:5">
      <c r="D336" t="str">
        <f t="shared" si="54"/>
        <v/>
      </c>
      <c r="E336" t="str">
        <f t="shared" si="55"/>
        <v/>
      </c>
    </row>
    <row r="337" spans="4:5">
      <c r="D337" t="str">
        <f t="shared" si="54"/>
        <v/>
      </c>
      <c r="E337" t="str">
        <f t="shared" si="55"/>
        <v/>
      </c>
    </row>
    <row r="338" spans="4:5">
      <c r="D338" t="str">
        <f t="shared" si="54"/>
        <v/>
      </c>
      <c r="E338" t="str">
        <f t="shared" si="55"/>
        <v/>
      </c>
    </row>
    <row r="339" spans="4:5">
      <c r="D339" t="str">
        <f t="shared" si="54"/>
        <v/>
      </c>
      <c r="E339" t="str">
        <f t="shared" si="55"/>
        <v/>
      </c>
    </row>
    <row r="340" spans="4:5">
      <c r="D340" t="str">
        <f t="shared" si="54"/>
        <v/>
      </c>
      <c r="E340" t="str">
        <f t="shared" si="55"/>
        <v/>
      </c>
    </row>
    <row r="341" spans="4:5">
      <c r="D341" t="str">
        <f t="shared" si="54"/>
        <v/>
      </c>
      <c r="E341" t="str">
        <f t="shared" si="55"/>
        <v/>
      </c>
    </row>
    <row r="342" spans="4:5">
      <c r="D342" t="str">
        <f t="shared" si="54"/>
        <v/>
      </c>
      <c r="E342" t="str">
        <f t="shared" si="55"/>
        <v/>
      </c>
    </row>
    <row r="343" spans="4:5">
      <c r="D343" t="str">
        <f t="shared" si="54"/>
        <v/>
      </c>
      <c r="E343" t="str">
        <f t="shared" si="55"/>
        <v/>
      </c>
    </row>
    <row r="344" spans="4:5">
      <c r="D344" t="str">
        <f t="shared" si="54"/>
        <v/>
      </c>
      <c r="E344" t="str">
        <f t="shared" si="55"/>
        <v/>
      </c>
    </row>
    <row r="345" spans="4:5">
      <c r="D345" t="str">
        <f t="shared" si="54"/>
        <v/>
      </c>
      <c r="E345" t="str">
        <f t="shared" si="55"/>
        <v/>
      </c>
    </row>
    <row r="346" spans="4:5">
      <c r="D346" t="str">
        <f t="shared" si="54"/>
        <v/>
      </c>
      <c r="E346" t="str">
        <f t="shared" si="55"/>
        <v/>
      </c>
    </row>
    <row r="347" spans="4:5">
      <c r="D347" t="str">
        <f t="shared" si="54"/>
        <v/>
      </c>
      <c r="E347" t="str">
        <f t="shared" si="55"/>
        <v/>
      </c>
    </row>
    <row r="348" spans="4:5">
      <c r="D348" t="str">
        <f t="shared" si="54"/>
        <v/>
      </c>
      <c r="E348" t="str">
        <f t="shared" si="55"/>
        <v/>
      </c>
    </row>
    <row r="349" spans="4:5">
      <c r="D349" t="str">
        <f t="shared" si="54"/>
        <v/>
      </c>
      <c r="E349" t="str">
        <f t="shared" si="55"/>
        <v/>
      </c>
    </row>
    <row r="350" spans="4:5">
      <c r="D350" t="str">
        <f t="shared" si="54"/>
        <v/>
      </c>
      <c r="E350" t="str">
        <f t="shared" si="55"/>
        <v/>
      </c>
    </row>
    <row r="351" spans="4:5">
      <c r="D351" t="str">
        <f t="shared" si="54"/>
        <v/>
      </c>
      <c r="E351" t="str">
        <f t="shared" si="55"/>
        <v/>
      </c>
    </row>
    <row r="352" spans="4:5">
      <c r="D352" t="str">
        <f t="shared" si="54"/>
        <v/>
      </c>
      <c r="E352" t="str">
        <f t="shared" si="55"/>
        <v/>
      </c>
    </row>
    <row r="353" spans="4:5">
      <c r="D353" t="str">
        <f t="shared" si="54"/>
        <v/>
      </c>
      <c r="E353" t="str">
        <f t="shared" si="55"/>
        <v/>
      </c>
    </row>
    <row r="354" spans="4:5">
      <c r="D354" t="str">
        <f t="shared" si="54"/>
        <v/>
      </c>
      <c r="E354" t="str">
        <f t="shared" si="55"/>
        <v/>
      </c>
    </row>
    <row r="355" spans="4:5">
      <c r="D355" t="str">
        <f t="shared" si="54"/>
        <v/>
      </c>
      <c r="E355" t="str">
        <f t="shared" si="55"/>
        <v/>
      </c>
    </row>
    <row r="356" spans="4:5">
      <c r="D356" t="str">
        <f t="shared" si="54"/>
        <v/>
      </c>
      <c r="E356" t="str">
        <f t="shared" si="55"/>
        <v/>
      </c>
    </row>
    <row r="357" spans="4:5">
      <c r="D357" t="str">
        <f t="shared" si="54"/>
        <v/>
      </c>
      <c r="E357" t="str">
        <f t="shared" si="55"/>
        <v/>
      </c>
    </row>
    <row r="358" spans="4:5">
      <c r="D358" t="str">
        <f t="shared" si="54"/>
        <v/>
      </c>
      <c r="E358" t="str">
        <f t="shared" si="55"/>
        <v/>
      </c>
    </row>
    <row r="359" spans="4:5">
      <c r="D359" t="str">
        <f t="shared" si="54"/>
        <v/>
      </c>
      <c r="E359" t="str">
        <f t="shared" si="55"/>
        <v/>
      </c>
    </row>
    <row r="360" spans="4:5">
      <c r="D360" t="str">
        <f t="shared" si="54"/>
        <v/>
      </c>
      <c r="E360" t="str">
        <f t="shared" si="55"/>
        <v/>
      </c>
    </row>
    <row r="361" spans="4:5">
      <c r="D361" t="str">
        <f t="shared" si="54"/>
        <v/>
      </c>
      <c r="E361" t="str">
        <f t="shared" si="55"/>
        <v/>
      </c>
    </row>
    <row r="362" spans="4:5">
      <c r="D362" t="str">
        <f t="shared" si="54"/>
        <v/>
      </c>
      <c r="E362" t="str">
        <f t="shared" si="55"/>
        <v/>
      </c>
    </row>
    <row r="363" spans="4:5">
      <c r="D363" t="str">
        <f t="shared" si="54"/>
        <v/>
      </c>
      <c r="E363" t="str">
        <f t="shared" si="55"/>
        <v/>
      </c>
    </row>
    <row r="364" spans="4:5">
      <c r="D364" t="str">
        <f t="shared" si="54"/>
        <v/>
      </c>
      <c r="E364" t="str">
        <f t="shared" si="55"/>
        <v/>
      </c>
    </row>
    <row r="365" spans="4:5">
      <c r="D365" t="str">
        <f t="shared" si="54"/>
        <v/>
      </c>
      <c r="E365" t="str">
        <f t="shared" si="55"/>
        <v/>
      </c>
    </row>
    <row r="366" spans="4:5">
      <c r="D366" t="str">
        <f t="shared" si="54"/>
        <v/>
      </c>
      <c r="E366" t="str">
        <f t="shared" si="55"/>
        <v/>
      </c>
    </row>
    <row r="367" spans="4:5">
      <c r="D367" t="str">
        <f t="shared" si="54"/>
        <v/>
      </c>
      <c r="E367" t="str">
        <f t="shared" si="55"/>
        <v/>
      </c>
    </row>
    <row r="368" spans="4:5">
      <c r="D368" t="str">
        <f t="shared" si="54"/>
        <v/>
      </c>
      <c r="E368" t="str">
        <f t="shared" si="55"/>
        <v/>
      </c>
    </row>
    <row r="369" spans="4:5">
      <c r="D369" t="str">
        <f t="shared" si="54"/>
        <v/>
      </c>
      <c r="E369" t="str">
        <f t="shared" si="55"/>
        <v/>
      </c>
    </row>
    <row r="370" spans="4:5">
      <c r="D370" t="str">
        <f t="shared" ref="D370:D392" si="56">IF(ISBLANK(C370),"",VLOOKUP(C370,Entry,2,FALSE))</f>
        <v/>
      </c>
      <c r="E370" t="str">
        <f t="shared" ref="E370:E392" si="57">IF(ISBLANK(C370),"",VLOOKUP(C370,Entry,3,FALSE))</f>
        <v/>
      </c>
    </row>
    <row r="371" spans="4:5">
      <c r="D371" t="str">
        <f t="shared" si="56"/>
        <v/>
      </c>
      <c r="E371" t="str">
        <f t="shared" si="57"/>
        <v/>
      </c>
    </row>
    <row r="372" spans="4:5">
      <c r="D372" t="str">
        <f t="shared" si="56"/>
        <v/>
      </c>
      <c r="E372" t="str">
        <f t="shared" si="57"/>
        <v/>
      </c>
    </row>
    <row r="373" spans="4:5">
      <c r="D373" t="str">
        <f t="shared" si="56"/>
        <v/>
      </c>
      <c r="E373" t="str">
        <f t="shared" si="57"/>
        <v/>
      </c>
    </row>
    <row r="374" spans="4:5">
      <c r="D374" t="str">
        <f t="shared" si="56"/>
        <v/>
      </c>
      <c r="E374" t="str">
        <f t="shared" si="57"/>
        <v/>
      </c>
    </row>
    <row r="375" spans="4:5">
      <c r="D375" t="str">
        <f t="shared" si="56"/>
        <v/>
      </c>
      <c r="E375" t="str">
        <f t="shared" si="57"/>
        <v/>
      </c>
    </row>
    <row r="376" spans="4:5">
      <c r="D376" t="str">
        <f t="shared" si="56"/>
        <v/>
      </c>
      <c r="E376" t="str">
        <f t="shared" si="57"/>
        <v/>
      </c>
    </row>
    <row r="377" spans="4:5">
      <c r="D377" t="str">
        <f t="shared" si="56"/>
        <v/>
      </c>
      <c r="E377" t="str">
        <f t="shared" si="57"/>
        <v/>
      </c>
    </row>
    <row r="378" spans="4:5">
      <c r="D378" t="str">
        <f t="shared" si="56"/>
        <v/>
      </c>
      <c r="E378" t="str">
        <f t="shared" si="57"/>
        <v/>
      </c>
    </row>
    <row r="379" spans="4:5">
      <c r="D379" t="str">
        <f t="shared" si="56"/>
        <v/>
      </c>
      <c r="E379" t="str">
        <f t="shared" si="57"/>
        <v/>
      </c>
    </row>
    <row r="380" spans="4:5">
      <c r="D380" t="str">
        <f t="shared" si="56"/>
        <v/>
      </c>
      <c r="E380" t="str">
        <f t="shared" si="57"/>
        <v/>
      </c>
    </row>
    <row r="381" spans="4:5">
      <c r="D381" t="str">
        <f t="shared" si="56"/>
        <v/>
      </c>
      <c r="E381" t="str">
        <f t="shared" si="57"/>
        <v/>
      </c>
    </row>
    <row r="382" spans="4:5">
      <c r="D382" t="str">
        <f t="shared" si="56"/>
        <v/>
      </c>
      <c r="E382" t="str">
        <f t="shared" si="57"/>
        <v/>
      </c>
    </row>
    <row r="383" spans="4:5">
      <c r="D383" t="str">
        <f t="shared" si="56"/>
        <v/>
      </c>
      <c r="E383" t="str">
        <f t="shared" si="57"/>
        <v/>
      </c>
    </row>
    <row r="384" spans="4:5">
      <c r="D384" t="str">
        <f t="shared" si="56"/>
        <v/>
      </c>
      <c r="E384" t="str">
        <f t="shared" si="57"/>
        <v/>
      </c>
    </row>
    <row r="385" spans="4:5">
      <c r="D385" t="str">
        <f t="shared" si="56"/>
        <v/>
      </c>
      <c r="E385" t="str">
        <f t="shared" si="57"/>
        <v/>
      </c>
    </row>
    <row r="386" spans="4:5">
      <c r="D386" t="str">
        <f t="shared" si="56"/>
        <v/>
      </c>
      <c r="E386" t="str">
        <f t="shared" si="57"/>
        <v/>
      </c>
    </row>
    <row r="387" spans="4:5">
      <c r="D387" t="str">
        <f t="shared" si="56"/>
        <v/>
      </c>
      <c r="E387" t="str">
        <f t="shared" si="57"/>
        <v/>
      </c>
    </row>
    <row r="388" spans="4:5">
      <c r="D388" t="str">
        <f t="shared" si="56"/>
        <v/>
      </c>
      <c r="E388" t="str">
        <f t="shared" si="57"/>
        <v/>
      </c>
    </row>
    <row r="389" spans="4:5">
      <c r="D389" t="str">
        <f t="shared" si="56"/>
        <v/>
      </c>
      <c r="E389" t="str">
        <f t="shared" si="57"/>
        <v/>
      </c>
    </row>
    <row r="390" spans="4:5">
      <c r="D390" t="str">
        <f t="shared" si="56"/>
        <v/>
      </c>
      <c r="E390" t="str">
        <f t="shared" si="57"/>
        <v/>
      </c>
    </row>
    <row r="391" spans="4:5">
      <c r="D391" t="str">
        <f t="shared" si="56"/>
        <v/>
      </c>
      <c r="E391" t="str">
        <f t="shared" si="57"/>
        <v/>
      </c>
    </row>
    <row r="392" spans="4:5">
      <c r="D392" t="str">
        <f t="shared" si="56"/>
        <v/>
      </c>
      <c r="E392" t="str">
        <f t="shared" si="57"/>
        <v/>
      </c>
    </row>
    <row r="393" spans="4:5">
      <c r="D393" t="str">
        <f>IF(ISBLANK(C393),"",VLOOKUP(C393,Entries,2))</f>
        <v/>
      </c>
      <c r="E393" t="str">
        <f>IF(ISBLANK(C393),"",VLOOKUP(C393,Entries,3))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97"/>
  <sheetViews>
    <sheetView topLeftCell="A71" workbookViewId="0">
      <selection activeCell="D80" sqref="D80"/>
    </sheetView>
  </sheetViews>
  <sheetFormatPr defaultRowHeight="15"/>
  <cols>
    <col min="1" max="2" width="9" style="1"/>
    <col min="4" max="4" width="17.28515625" bestFit="1" customWidth="1"/>
    <col min="5" max="5" width="31" bestFit="1" customWidth="1"/>
    <col min="6" max="6" width="10.7109375" style="2" customWidth="1"/>
    <col min="7" max="7" width="10.5703125" customWidth="1"/>
    <col min="15" max="15" width="10.5703125" customWidth="1"/>
  </cols>
  <sheetData>
    <row r="1" spans="1:15">
      <c r="A1" s="1" t="s">
        <v>0</v>
      </c>
    </row>
    <row r="2" spans="1:15">
      <c r="A2" s="1" t="s">
        <v>1</v>
      </c>
    </row>
    <row r="3" spans="1:15">
      <c r="A3" s="1" t="s">
        <v>2</v>
      </c>
    </row>
    <row r="4" spans="1:15">
      <c r="A4" s="1" t="s">
        <v>3</v>
      </c>
    </row>
    <row r="6" spans="1:15" ht="31.5">
      <c r="A6" s="3" t="s">
        <v>47</v>
      </c>
    </row>
    <row r="8" spans="1:15">
      <c r="A8" s="1" t="s">
        <v>5</v>
      </c>
      <c r="J8" s="1"/>
    </row>
    <row r="9" spans="1:15">
      <c r="A9" s="1" t="s">
        <v>6</v>
      </c>
      <c r="J9" s="1"/>
    </row>
    <row r="10" spans="1:15" s="1" customFormat="1">
      <c r="A10" s="4" t="s">
        <v>7</v>
      </c>
      <c r="B10" s="4" t="s">
        <v>8</v>
      </c>
      <c r="C10" s="4" t="s">
        <v>9</v>
      </c>
      <c r="D10" s="4" t="s">
        <v>10</v>
      </c>
      <c r="E10" s="4" t="s">
        <v>11</v>
      </c>
      <c r="F10" s="5"/>
      <c r="O10" s="5"/>
    </row>
    <row r="11" spans="1:15">
      <c r="A11" s="4">
        <v>1</v>
      </c>
      <c r="B11" s="4">
        <v>9.1999999999999993</v>
      </c>
      <c r="C11" s="6">
        <v>52</v>
      </c>
      <c r="D11" s="6" t="str">
        <f t="shared" ref="D11:D17" si="0">IF(ISBLANK(C11),"",VLOOKUP(C11,Entry,2,FALSE))</f>
        <v>Finn Cross</v>
      </c>
      <c r="E11" s="6" t="str">
        <f t="shared" ref="E11:E17" si="1">IF(ISBLANK(C11),"",VLOOKUP(C11,Entry,3,FALSE))</f>
        <v>Lough View PS</v>
      </c>
      <c r="J11" s="1"/>
      <c r="K11" s="1"/>
      <c r="O11" s="2"/>
    </row>
    <row r="12" spans="1:15">
      <c r="A12" s="4">
        <v>2</v>
      </c>
      <c r="B12" s="4">
        <v>9.3000000000000007</v>
      </c>
      <c r="C12" s="6">
        <v>48</v>
      </c>
      <c r="D12" s="6" t="str">
        <f t="shared" si="0"/>
        <v>Euan Morrow</v>
      </c>
      <c r="E12" s="6" t="str">
        <f t="shared" si="1"/>
        <v>North Down AC</v>
      </c>
      <c r="J12" s="1"/>
      <c r="K12" s="1"/>
      <c r="O12" s="2"/>
    </row>
    <row r="13" spans="1:15">
      <c r="A13" s="4">
        <v>3</v>
      </c>
      <c r="B13" s="4">
        <v>9.6999999999999993</v>
      </c>
      <c r="C13" s="6">
        <v>82</v>
      </c>
      <c r="D13" s="6" t="str">
        <f t="shared" si="0"/>
        <v>Harris Massey</v>
      </c>
      <c r="E13" s="6" t="str">
        <f t="shared" si="1"/>
        <v>North Down AC</v>
      </c>
      <c r="J13" s="1"/>
      <c r="K13" s="1"/>
      <c r="O13" s="2"/>
    </row>
    <row r="14" spans="1:15">
      <c r="A14" s="4">
        <v>4</v>
      </c>
      <c r="B14" s="4">
        <v>10.3</v>
      </c>
      <c r="C14" s="6">
        <v>17</v>
      </c>
      <c r="D14" s="6" t="str">
        <f t="shared" si="0"/>
        <v>AJ Bowman</v>
      </c>
      <c r="E14" s="6" t="str">
        <f t="shared" si="1"/>
        <v>Carrickmannon PS</v>
      </c>
      <c r="J14" s="1"/>
      <c r="K14" s="1"/>
      <c r="O14" s="2"/>
    </row>
    <row r="15" spans="1:15">
      <c r="A15" s="4">
        <v>5</v>
      </c>
      <c r="B15" s="4">
        <v>10.3</v>
      </c>
      <c r="C15" s="6">
        <v>45</v>
      </c>
      <c r="D15" s="6" t="str">
        <f t="shared" si="0"/>
        <v>Ryan Tibbs</v>
      </c>
      <c r="E15" s="6" t="str">
        <f t="shared" si="1"/>
        <v>Lough View PS</v>
      </c>
      <c r="J15" s="1"/>
      <c r="K15" s="1"/>
      <c r="O15" s="2"/>
    </row>
    <row r="16" spans="1:15">
      <c r="D16" t="str">
        <f t="shared" si="0"/>
        <v/>
      </c>
      <c r="E16" t="str">
        <f t="shared" si="1"/>
        <v/>
      </c>
      <c r="J16" s="1"/>
      <c r="K16" s="1"/>
      <c r="O16" s="2"/>
    </row>
    <row r="17" spans="1:16">
      <c r="D17" t="str">
        <f t="shared" si="0"/>
        <v/>
      </c>
      <c r="E17" t="str">
        <f t="shared" si="1"/>
        <v/>
      </c>
      <c r="J17" s="1"/>
      <c r="K17" s="1"/>
      <c r="O17" s="2"/>
    </row>
    <row r="18" spans="1:16">
      <c r="A18" s="1" t="s">
        <v>5</v>
      </c>
      <c r="J18" s="1"/>
    </row>
    <row r="19" spans="1:16">
      <c r="A19" s="1" t="s">
        <v>12</v>
      </c>
      <c r="J19" s="1"/>
    </row>
    <row r="20" spans="1:16" s="1" customFormat="1">
      <c r="A20" s="4" t="s">
        <v>7</v>
      </c>
      <c r="B20" s="4" t="s">
        <v>8</v>
      </c>
      <c r="C20" s="4" t="s">
        <v>9</v>
      </c>
      <c r="D20" s="4" t="s">
        <v>10</v>
      </c>
      <c r="E20" s="4" t="s">
        <v>11</v>
      </c>
      <c r="F20" s="5"/>
      <c r="O20" s="5"/>
    </row>
    <row r="21" spans="1:16">
      <c r="A21" s="4">
        <v>1</v>
      </c>
      <c r="B21" s="4">
        <v>9.5</v>
      </c>
      <c r="C21" s="6">
        <v>40</v>
      </c>
      <c r="D21" s="6" t="str">
        <f>IF(ISBLANK(C21),"",VLOOKUP(C21,Entry,2,FALSE))</f>
        <v>Oliver Robinson</v>
      </c>
      <c r="E21" s="6" t="str">
        <f t="shared" ref="E21:E24" si="2">IF(ISBLANK(C21),"",VLOOKUP(C21,Entry,3,FALSE))</f>
        <v>East Down AC</v>
      </c>
      <c r="J21" s="1"/>
      <c r="K21" s="1"/>
      <c r="M21" t="str">
        <f t="shared" ref="M21:M35" si="3">IF(ISBLANK(L21),"",VLOOKUP(L21,Entry,2,FALSE))</f>
        <v/>
      </c>
      <c r="N21" t="str">
        <f t="shared" ref="N21:N35" si="4">IF(ISBLANK(L21),"",VLOOKUP(L21,Entry,3,FALSE))</f>
        <v/>
      </c>
      <c r="O21" s="2" t="str">
        <f t="shared" ref="O21:O35" si="5">IF(ISBLANK(L21),"",VLOOKUP(L21,Entry,4,FALSE))</f>
        <v/>
      </c>
      <c r="P21" t="str">
        <f t="shared" ref="P21:P35" si="6">IF(ISBLANK(L21),"",VLOOKUP(L21,Entry,7,FALSE))</f>
        <v/>
      </c>
    </row>
    <row r="22" spans="1:16">
      <c r="A22" s="4">
        <v>2</v>
      </c>
      <c r="B22" s="4">
        <v>9.6</v>
      </c>
      <c r="C22" s="6">
        <v>39</v>
      </c>
      <c r="D22" s="6" t="str">
        <f>IF(ISBLANK(C22),"",VLOOKUP(C22,Entry,2,FALSE))</f>
        <v>Timothy Corrigan</v>
      </c>
      <c r="E22" s="6" t="str">
        <f t="shared" si="2"/>
        <v>Willowfield Temperance Harriers</v>
      </c>
      <c r="J22" s="1"/>
      <c r="K22" s="1"/>
      <c r="M22" t="str">
        <f t="shared" si="3"/>
        <v/>
      </c>
      <c r="N22" t="str">
        <f t="shared" si="4"/>
        <v/>
      </c>
      <c r="O22" s="2" t="str">
        <f t="shared" si="5"/>
        <v/>
      </c>
      <c r="P22" t="str">
        <f t="shared" si="6"/>
        <v/>
      </c>
    </row>
    <row r="23" spans="1:16">
      <c r="A23" s="4">
        <v>3</v>
      </c>
      <c r="B23" s="4">
        <v>10.5</v>
      </c>
      <c r="C23" s="6">
        <v>87</v>
      </c>
      <c r="D23" s="6" t="str">
        <f t="shared" ref="D23:D24" si="7">IF(ISBLANK(C23),"",VLOOKUP(C23,Entry,2,FALSE))</f>
        <v>Oliver Playfair</v>
      </c>
      <c r="E23" s="6" t="str">
        <f t="shared" si="2"/>
        <v>North Down AC</v>
      </c>
      <c r="J23" s="1"/>
      <c r="K23" s="1"/>
      <c r="M23" t="str">
        <f t="shared" si="3"/>
        <v/>
      </c>
      <c r="N23" t="str">
        <f t="shared" si="4"/>
        <v/>
      </c>
      <c r="O23" s="2" t="str">
        <f t="shared" si="5"/>
        <v/>
      </c>
      <c r="P23" t="str">
        <f t="shared" si="6"/>
        <v/>
      </c>
    </row>
    <row r="24" spans="1:16">
      <c r="A24" s="4">
        <v>4</v>
      </c>
      <c r="B24" s="4">
        <v>10.6</v>
      </c>
      <c r="C24" s="6">
        <v>18</v>
      </c>
      <c r="D24" s="6" t="str">
        <f t="shared" si="7"/>
        <v>Leo Gibson</v>
      </c>
      <c r="E24" s="6" t="str">
        <f t="shared" si="2"/>
        <v>Carrickmannon PS</v>
      </c>
      <c r="J24" s="1"/>
      <c r="K24" s="1"/>
      <c r="M24" t="str">
        <f t="shared" si="3"/>
        <v/>
      </c>
      <c r="N24" t="str">
        <f t="shared" si="4"/>
        <v/>
      </c>
      <c r="O24" s="2" t="str">
        <f t="shared" si="5"/>
        <v/>
      </c>
      <c r="P24" t="str">
        <f t="shared" si="6"/>
        <v/>
      </c>
    </row>
    <row r="25" spans="1:16">
      <c r="D25" t="str">
        <f>IF(ISBLANK(C25),"",VLOOKUP(C25,Entry,2,FALSE))</f>
        <v/>
      </c>
      <c r="E25" t="str">
        <f>IF(ISBLANK(C25),"",VLOOKUP(C25,Entry,3,FALSE))</f>
        <v/>
      </c>
      <c r="J25" s="1"/>
      <c r="K25" s="1"/>
      <c r="M25" t="str">
        <f t="shared" si="3"/>
        <v/>
      </c>
      <c r="N25" t="str">
        <f t="shared" si="4"/>
        <v/>
      </c>
      <c r="O25" s="2" t="str">
        <f t="shared" si="5"/>
        <v/>
      </c>
      <c r="P25" t="str">
        <f t="shared" si="6"/>
        <v/>
      </c>
    </row>
    <row r="26" spans="1:16">
      <c r="D26" t="str">
        <f>IF(ISBLANK(C26),"",VLOOKUP(C26,Entry,2,FALSE))</f>
        <v/>
      </c>
      <c r="E26" t="str">
        <f>IF(ISBLANK(C26),"",VLOOKUP(C26,Entry,3,FALSE))</f>
        <v/>
      </c>
      <c r="J26" s="1"/>
      <c r="K26" s="1"/>
      <c r="M26" t="str">
        <f t="shared" si="3"/>
        <v/>
      </c>
      <c r="N26" t="str">
        <f t="shared" si="4"/>
        <v/>
      </c>
      <c r="O26" s="2" t="str">
        <f t="shared" si="5"/>
        <v/>
      </c>
      <c r="P26" t="str">
        <f t="shared" si="6"/>
        <v/>
      </c>
    </row>
    <row r="27" spans="1:16">
      <c r="A27" s="1" t="s">
        <v>5</v>
      </c>
      <c r="J27" s="1"/>
    </row>
    <row r="28" spans="1:16">
      <c r="A28" s="1" t="s">
        <v>13</v>
      </c>
      <c r="J28" s="1"/>
    </row>
    <row r="29" spans="1:16" s="1" customFormat="1">
      <c r="A29" s="4" t="s">
        <v>7</v>
      </c>
      <c r="B29" s="4" t="s">
        <v>8</v>
      </c>
      <c r="C29" s="4" t="s">
        <v>9</v>
      </c>
      <c r="D29" s="4" t="s">
        <v>10</v>
      </c>
      <c r="E29" s="4" t="s">
        <v>11</v>
      </c>
      <c r="F29" s="5"/>
      <c r="O29" s="5"/>
    </row>
    <row r="30" spans="1:16">
      <c r="A30" s="4">
        <v>1</v>
      </c>
      <c r="B30" s="4">
        <v>9.6</v>
      </c>
      <c r="C30" s="6">
        <v>53</v>
      </c>
      <c r="D30" s="6" t="str">
        <f>IF(ISBLANK(C30),"",VLOOKUP(C30,Entry,2,FALSE))</f>
        <v>Finn Moraghan</v>
      </c>
      <c r="E30" s="6" t="str">
        <f t="shared" ref="E30:E33" si="8">IF(ISBLANK(C30),"",VLOOKUP(C30,Entry,3,FALSE))</f>
        <v>North Down AC</v>
      </c>
      <c r="J30" s="1"/>
      <c r="K30" s="1"/>
      <c r="M30" t="str">
        <f t="shared" si="3"/>
        <v/>
      </c>
      <c r="N30" t="str">
        <f t="shared" si="4"/>
        <v/>
      </c>
      <c r="O30" s="2" t="str">
        <f t="shared" si="5"/>
        <v/>
      </c>
      <c r="P30" t="str">
        <f t="shared" si="6"/>
        <v/>
      </c>
    </row>
    <row r="31" spans="1:16">
      <c r="A31" s="4">
        <v>2</v>
      </c>
      <c r="B31" s="4">
        <v>9.6</v>
      </c>
      <c r="C31" s="6">
        <v>65</v>
      </c>
      <c r="D31" s="6" t="str">
        <f>IF(ISBLANK(C31),"",VLOOKUP(C31,Entry,2,FALSE))</f>
        <v>Callum Kent</v>
      </c>
      <c r="E31" s="6" t="str">
        <f t="shared" si="8"/>
        <v>East Down AC</v>
      </c>
      <c r="J31" s="1"/>
      <c r="K31" s="1"/>
      <c r="M31" t="str">
        <f t="shared" si="3"/>
        <v/>
      </c>
      <c r="N31" t="str">
        <f t="shared" si="4"/>
        <v/>
      </c>
      <c r="O31" s="2" t="str">
        <f t="shared" si="5"/>
        <v/>
      </c>
      <c r="P31" t="str">
        <f t="shared" si="6"/>
        <v/>
      </c>
    </row>
    <row r="32" spans="1:16">
      <c r="A32" s="4">
        <v>3</v>
      </c>
      <c r="B32" s="4">
        <v>9.6</v>
      </c>
      <c r="C32" s="6">
        <v>67</v>
      </c>
      <c r="D32" s="6" t="str">
        <f t="shared" ref="D32:D33" si="9">IF(ISBLANK(C32),"",VLOOKUP(C32,Entry,2,FALSE))</f>
        <v>Conor Adair</v>
      </c>
      <c r="E32" s="6" t="str">
        <f t="shared" si="8"/>
        <v>St Mary's Kircubbin</v>
      </c>
      <c r="J32" s="1"/>
      <c r="K32" s="1"/>
      <c r="M32" t="str">
        <f t="shared" si="3"/>
        <v/>
      </c>
      <c r="N32" t="str">
        <f t="shared" si="4"/>
        <v/>
      </c>
      <c r="O32" s="2" t="str">
        <f t="shared" si="5"/>
        <v/>
      </c>
      <c r="P32" t="str">
        <f t="shared" si="6"/>
        <v/>
      </c>
    </row>
    <row r="33" spans="1:16">
      <c r="A33" s="4">
        <v>4</v>
      </c>
      <c r="B33" s="7">
        <v>10</v>
      </c>
      <c r="C33" s="6">
        <v>57</v>
      </c>
      <c r="D33" s="6" t="str">
        <f t="shared" si="9"/>
        <v>Daniel Constable</v>
      </c>
      <c r="E33" s="6" t="str">
        <f t="shared" si="8"/>
        <v>Donaghadee PS</v>
      </c>
      <c r="J33" s="1"/>
      <c r="K33" s="1"/>
      <c r="M33" t="str">
        <f t="shared" si="3"/>
        <v/>
      </c>
      <c r="N33" t="str">
        <f t="shared" si="4"/>
        <v/>
      </c>
      <c r="O33" s="2" t="str">
        <f t="shared" si="5"/>
        <v/>
      </c>
      <c r="P33" t="str">
        <f t="shared" si="6"/>
        <v/>
      </c>
    </row>
    <row r="34" spans="1:16">
      <c r="D34" t="str">
        <f>IF(ISBLANK(C34),"",VLOOKUP(C34,Entry,2,FALSE))</f>
        <v/>
      </c>
      <c r="E34" t="str">
        <f>IF(ISBLANK(C34),"",VLOOKUP(C34,Entry,3,FALSE))</f>
        <v/>
      </c>
      <c r="J34" s="1"/>
      <c r="K34" s="1"/>
      <c r="M34" t="str">
        <f t="shared" si="3"/>
        <v/>
      </c>
      <c r="N34" t="str">
        <f t="shared" si="4"/>
        <v/>
      </c>
      <c r="O34" s="2" t="str">
        <f t="shared" si="5"/>
        <v/>
      </c>
      <c r="P34" t="str">
        <f t="shared" si="6"/>
        <v/>
      </c>
    </row>
    <row r="35" spans="1:16">
      <c r="D35" t="str">
        <f>IF(ISBLANK(C35),"",VLOOKUP(C35,Entry,2,FALSE))</f>
        <v/>
      </c>
      <c r="E35" t="str">
        <f>IF(ISBLANK(C35),"",VLOOKUP(C35,Entry,3,FALSE))</f>
        <v/>
      </c>
      <c r="J35" s="1"/>
      <c r="K35" s="1"/>
      <c r="M35" t="str">
        <f t="shared" si="3"/>
        <v/>
      </c>
      <c r="N35" t="str">
        <f t="shared" si="4"/>
        <v/>
      </c>
      <c r="O35" s="2" t="str">
        <f t="shared" si="5"/>
        <v/>
      </c>
      <c r="P35" t="str">
        <f t="shared" si="6"/>
        <v/>
      </c>
    </row>
    <row r="36" spans="1:16">
      <c r="A36" s="1" t="s">
        <v>5</v>
      </c>
      <c r="J36" s="1"/>
    </row>
    <row r="37" spans="1:16">
      <c r="A37" s="1" t="s">
        <v>14</v>
      </c>
      <c r="J37" s="1"/>
    </row>
    <row r="38" spans="1:16" s="1" customFormat="1">
      <c r="A38" s="4" t="s">
        <v>7</v>
      </c>
      <c r="B38" s="4" t="s">
        <v>8</v>
      </c>
      <c r="C38" s="4" t="s">
        <v>9</v>
      </c>
      <c r="D38" s="4" t="s">
        <v>10</v>
      </c>
      <c r="E38" s="4" t="s">
        <v>11</v>
      </c>
      <c r="F38" s="5"/>
      <c r="O38" s="5"/>
    </row>
    <row r="39" spans="1:16">
      <c r="A39" s="4">
        <v>1</v>
      </c>
      <c r="B39" s="4">
        <v>9.1999999999999993</v>
      </c>
      <c r="C39" s="6">
        <v>108</v>
      </c>
      <c r="D39" s="6" t="str">
        <f>IF(ISBLANK(C39),"",VLOOKUP(C39,Entry,2,FALSE))</f>
        <v>Tillie Tweedie</v>
      </c>
      <c r="E39" s="6" t="str">
        <f t="shared" ref="E39:E43" si="10">IF(ISBLANK(C39),"",VLOOKUP(C39,Entry,3,FALSE))</f>
        <v>North Down AC</v>
      </c>
      <c r="J39" s="1"/>
      <c r="K39" s="1"/>
      <c r="M39" t="str">
        <f t="shared" ref="M39:M66" si="11">IF(ISBLANK(L39),"",VLOOKUP(L39,Entry,2,FALSE))</f>
        <v/>
      </c>
      <c r="N39" t="str">
        <f t="shared" ref="N39:N66" si="12">IF(ISBLANK(L39),"",VLOOKUP(L39,Entry,3,FALSE))</f>
        <v/>
      </c>
      <c r="O39" s="2" t="str">
        <f t="shared" ref="O39:O66" si="13">IF(ISBLANK(L39),"",VLOOKUP(L39,Entry,4,FALSE))</f>
        <v/>
      </c>
      <c r="P39" t="str">
        <f t="shared" ref="P39:P66" si="14">IF(ISBLANK(L39),"",VLOOKUP(L39,Entry,7,FALSE))</f>
        <v/>
      </c>
    </row>
    <row r="40" spans="1:16">
      <c r="A40" s="4">
        <v>2</v>
      </c>
      <c r="B40" s="4">
        <v>9.5</v>
      </c>
      <c r="C40" s="6">
        <v>104</v>
      </c>
      <c r="D40" s="6" t="str">
        <f>IF(ISBLANK(C40),"",VLOOKUP(C40,Entry,2,FALSE))</f>
        <v>Lauren Ramsey</v>
      </c>
      <c r="E40" s="6" t="str">
        <f t="shared" si="10"/>
        <v>Ballydrain Harriers</v>
      </c>
      <c r="J40" s="1"/>
      <c r="K40" s="1"/>
      <c r="M40" t="str">
        <f t="shared" si="11"/>
        <v/>
      </c>
      <c r="N40" t="str">
        <f t="shared" si="12"/>
        <v/>
      </c>
      <c r="O40" s="2" t="str">
        <f t="shared" si="13"/>
        <v/>
      </c>
      <c r="P40" t="str">
        <f t="shared" si="14"/>
        <v/>
      </c>
    </row>
    <row r="41" spans="1:16">
      <c r="A41" s="4">
        <v>3</v>
      </c>
      <c r="B41" s="4">
        <v>9.6999999999999993</v>
      </c>
      <c r="C41" s="6">
        <v>54</v>
      </c>
      <c r="D41" s="6" t="str">
        <f t="shared" ref="D41:D43" si="15">IF(ISBLANK(C41),"",VLOOKUP(C41,Entry,2,FALSE))</f>
        <v>Erin Cross</v>
      </c>
      <c r="E41" s="6" t="str">
        <f t="shared" si="10"/>
        <v>Lough View PS</v>
      </c>
      <c r="J41" s="1"/>
      <c r="K41" s="1"/>
      <c r="M41" t="str">
        <f t="shared" si="11"/>
        <v/>
      </c>
      <c r="N41" t="str">
        <f t="shared" si="12"/>
        <v/>
      </c>
      <c r="O41" s="2" t="str">
        <f t="shared" si="13"/>
        <v/>
      </c>
      <c r="P41" t="str">
        <f t="shared" si="14"/>
        <v/>
      </c>
    </row>
    <row r="42" spans="1:16">
      <c r="A42" s="4">
        <v>4</v>
      </c>
      <c r="B42" s="7">
        <v>10</v>
      </c>
      <c r="C42" s="6">
        <v>106</v>
      </c>
      <c r="D42" s="6" t="str">
        <f t="shared" si="15"/>
        <v>Sarah Johnston</v>
      </c>
      <c r="E42" s="6" t="str">
        <f t="shared" si="10"/>
        <v>Towerview PS</v>
      </c>
      <c r="J42" s="1"/>
      <c r="K42" s="1"/>
      <c r="M42" t="str">
        <f t="shared" si="11"/>
        <v/>
      </c>
      <c r="N42" t="str">
        <f t="shared" si="12"/>
        <v/>
      </c>
      <c r="O42" s="2" t="str">
        <f t="shared" si="13"/>
        <v/>
      </c>
      <c r="P42" t="str">
        <f t="shared" si="14"/>
        <v/>
      </c>
    </row>
    <row r="43" spans="1:16">
      <c r="A43" s="4">
        <v>5</v>
      </c>
      <c r="B43" s="4">
        <v>10.3</v>
      </c>
      <c r="C43" s="6">
        <v>85</v>
      </c>
      <c r="D43" s="6" t="str">
        <f t="shared" si="15"/>
        <v>Phoebe McCreesh</v>
      </c>
      <c r="E43" s="6" t="str">
        <f t="shared" si="10"/>
        <v>East Down AC</v>
      </c>
      <c r="J43" s="1"/>
      <c r="K43" s="1"/>
      <c r="M43" t="str">
        <f t="shared" si="11"/>
        <v/>
      </c>
      <c r="N43" t="str">
        <f t="shared" si="12"/>
        <v/>
      </c>
      <c r="O43" s="2" t="str">
        <f t="shared" si="13"/>
        <v/>
      </c>
      <c r="P43" t="str">
        <f t="shared" si="14"/>
        <v/>
      </c>
    </row>
    <row r="44" spans="1:16">
      <c r="J44" s="1"/>
    </row>
    <row r="45" spans="1:16">
      <c r="J45" s="1"/>
    </row>
    <row r="46" spans="1:16" s="1" customFormat="1">
      <c r="A46" s="1" t="s">
        <v>5</v>
      </c>
      <c r="C46"/>
      <c r="D46"/>
      <c r="E46"/>
      <c r="F46" s="5"/>
      <c r="O46" s="5"/>
    </row>
    <row r="47" spans="1:16">
      <c r="A47" s="1" t="s">
        <v>15</v>
      </c>
      <c r="J47" s="1"/>
      <c r="K47" s="1"/>
      <c r="M47" t="str">
        <f t="shared" si="11"/>
        <v/>
      </c>
      <c r="N47" t="str">
        <f t="shared" si="12"/>
        <v/>
      </c>
      <c r="O47" s="2" t="str">
        <f t="shared" si="13"/>
        <v/>
      </c>
      <c r="P47" t="str">
        <f t="shared" si="14"/>
        <v/>
      </c>
    </row>
    <row r="48" spans="1:16">
      <c r="A48" s="4" t="s">
        <v>7</v>
      </c>
      <c r="B48" s="4" t="s">
        <v>8</v>
      </c>
      <c r="C48" s="4" t="s">
        <v>9</v>
      </c>
      <c r="D48" s="4" t="s">
        <v>10</v>
      </c>
      <c r="E48" s="4" t="s">
        <v>11</v>
      </c>
      <c r="J48" s="1"/>
      <c r="K48" s="1"/>
      <c r="M48" t="str">
        <f t="shared" si="11"/>
        <v/>
      </c>
      <c r="N48" t="str">
        <f t="shared" si="12"/>
        <v/>
      </c>
      <c r="O48" s="2" t="str">
        <f t="shared" si="13"/>
        <v/>
      </c>
      <c r="P48" t="str">
        <f t="shared" si="14"/>
        <v/>
      </c>
    </row>
    <row r="49" spans="1:16">
      <c r="A49" s="4">
        <v>1</v>
      </c>
      <c r="B49" s="4">
        <v>9.8000000000000007</v>
      </c>
      <c r="C49" s="6">
        <v>77</v>
      </c>
      <c r="D49" s="6" t="str">
        <f t="shared" ref="D49:D55" si="16">IF(ISBLANK(C49),"",VLOOKUP(C49,Entry,2,FALSE))</f>
        <v>Lauren Taylor</v>
      </c>
      <c r="E49" s="6" t="str">
        <f t="shared" ref="E49:E55" si="17">IF(ISBLANK(C49),"",VLOOKUP(C49,Entry,3,FALSE))</f>
        <v>Ballydrain Harriers</v>
      </c>
      <c r="J49" s="1"/>
      <c r="K49" s="1"/>
      <c r="M49" t="str">
        <f t="shared" si="11"/>
        <v/>
      </c>
      <c r="N49" t="str">
        <f t="shared" si="12"/>
        <v/>
      </c>
      <c r="O49" s="2" t="str">
        <f t="shared" si="13"/>
        <v/>
      </c>
      <c r="P49" t="str">
        <f t="shared" si="14"/>
        <v/>
      </c>
    </row>
    <row r="50" spans="1:16">
      <c r="A50" s="4">
        <v>2</v>
      </c>
      <c r="B50" s="4">
        <v>10.3</v>
      </c>
      <c r="C50" s="6">
        <v>26</v>
      </c>
      <c r="D50" s="6" t="str">
        <f t="shared" si="16"/>
        <v>Naomi Dunne</v>
      </c>
      <c r="E50" s="6" t="str">
        <f t="shared" si="17"/>
        <v>Towerview PS</v>
      </c>
      <c r="J50" s="1"/>
      <c r="K50" s="1"/>
      <c r="M50" t="str">
        <f t="shared" si="11"/>
        <v/>
      </c>
      <c r="N50" t="str">
        <f t="shared" si="12"/>
        <v/>
      </c>
      <c r="O50" s="2" t="str">
        <f t="shared" si="13"/>
        <v/>
      </c>
      <c r="P50" t="str">
        <f t="shared" si="14"/>
        <v/>
      </c>
    </row>
    <row r="51" spans="1:16">
      <c r="A51" s="4">
        <v>3</v>
      </c>
      <c r="B51" s="4">
        <v>10.3</v>
      </c>
      <c r="C51" s="6">
        <v>64</v>
      </c>
      <c r="D51" s="6" t="str">
        <f t="shared" si="16"/>
        <v>Emily Burns</v>
      </c>
      <c r="E51" s="6" t="str">
        <f t="shared" si="17"/>
        <v>East Down AC</v>
      </c>
      <c r="J51" s="1"/>
      <c r="K51" s="1"/>
      <c r="M51" t="str">
        <f t="shared" si="11"/>
        <v/>
      </c>
      <c r="N51" t="str">
        <f t="shared" si="12"/>
        <v/>
      </c>
      <c r="O51" s="2" t="str">
        <f t="shared" si="13"/>
        <v/>
      </c>
      <c r="P51" t="str">
        <f t="shared" si="14"/>
        <v/>
      </c>
    </row>
    <row r="52" spans="1:16">
      <c r="A52" s="4">
        <v>4</v>
      </c>
      <c r="B52" s="4">
        <v>11.2</v>
      </c>
      <c r="C52" s="6">
        <v>61</v>
      </c>
      <c r="D52" s="6" t="str">
        <f t="shared" si="16"/>
        <v>Macy Alexander</v>
      </c>
      <c r="E52" s="6" t="str">
        <f t="shared" si="17"/>
        <v>North Down AC</v>
      </c>
      <c r="J52" s="1"/>
      <c r="K52" s="1"/>
      <c r="M52" t="str">
        <f t="shared" si="11"/>
        <v/>
      </c>
      <c r="N52" t="str">
        <f t="shared" si="12"/>
        <v/>
      </c>
      <c r="O52" s="2" t="str">
        <f t="shared" si="13"/>
        <v/>
      </c>
      <c r="P52" t="str">
        <f t="shared" si="14"/>
        <v/>
      </c>
    </row>
    <row r="53" spans="1:16">
      <c r="A53" s="4">
        <v>5</v>
      </c>
      <c r="B53" s="4">
        <v>11.5</v>
      </c>
      <c r="C53" s="6">
        <v>29</v>
      </c>
      <c r="D53" s="6" t="str">
        <f t="shared" si="16"/>
        <v>Chloe Lyons</v>
      </c>
      <c r="E53" s="6" t="str">
        <f t="shared" si="17"/>
        <v>Towerview PS</v>
      </c>
      <c r="J53" s="1"/>
      <c r="K53" s="1"/>
      <c r="M53" t="str">
        <f t="shared" si="11"/>
        <v/>
      </c>
      <c r="N53" t="str">
        <f t="shared" si="12"/>
        <v/>
      </c>
      <c r="O53" s="2" t="str">
        <f t="shared" si="13"/>
        <v/>
      </c>
      <c r="P53" t="str">
        <f t="shared" si="14"/>
        <v/>
      </c>
    </row>
    <row r="54" spans="1:16">
      <c r="D54" t="str">
        <f t="shared" si="16"/>
        <v/>
      </c>
      <c r="E54" t="str">
        <f t="shared" si="17"/>
        <v/>
      </c>
      <c r="J54" s="1"/>
      <c r="K54" s="1"/>
      <c r="M54" t="str">
        <f t="shared" si="11"/>
        <v/>
      </c>
      <c r="N54" t="str">
        <f t="shared" si="12"/>
        <v/>
      </c>
      <c r="O54" s="2" t="str">
        <f t="shared" si="13"/>
        <v/>
      </c>
      <c r="P54" t="str">
        <f t="shared" si="14"/>
        <v/>
      </c>
    </row>
    <row r="55" spans="1:16">
      <c r="D55" t="str">
        <f t="shared" si="16"/>
        <v/>
      </c>
      <c r="E55" t="str">
        <f t="shared" si="17"/>
        <v/>
      </c>
      <c r="J55" s="1"/>
      <c r="K55" s="1"/>
      <c r="M55" t="str">
        <f t="shared" si="11"/>
        <v/>
      </c>
      <c r="N55" t="str">
        <f t="shared" si="12"/>
        <v/>
      </c>
      <c r="O55" s="2" t="str">
        <f t="shared" si="13"/>
        <v/>
      </c>
      <c r="P55" t="str">
        <f t="shared" si="14"/>
        <v/>
      </c>
    </row>
    <row r="56" spans="1:16">
      <c r="A56" s="1" t="s">
        <v>5</v>
      </c>
      <c r="J56" s="1"/>
      <c r="K56" s="1"/>
      <c r="M56" t="str">
        <f t="shared" si="11"/>
        <v/>
      </c>
      <c r="N56" t="str">
        <f t="shared" si="12"/>
        <v/>
      </c>
      <c r="O56" s="2" t="str">
        <f t="shared" si="13"/>
        <v/>
      </c>
      <c r="P56" t="str">
        <f t="shared" si="14"/>
        <v/>
      </c>
    </row>
    <row r="57" spans="1:16">
      <c r="A57" s="1" t="s">
        <v>16</v>
      </c>
      <c r="J57" s="1"/>
      <c r="K57" s="1"/>
      <c r="M57" t="str">
        <f t="shared" si="11"/>
        <v/>
      </c>
      <c r="N57" t="str">
        <f t="shared" si="12"/>
        <v/>
      </c>
      <c r="O57" s="2" t="str">
        <f t="shared" si="13"/>
        <v/>
      </c>
      <c r="P57" t="str">
        <f t="shared" si="14"/>
        <v/>
      </c>
    </row>
    <row r="58" spans="1:16">
      <c r="A58" s="4" t="s">
        <v>7</v>
      </c>
      <c r="B58" s="4" t="s">
        <v>8</v>
      </c>
      <c r="C58" s="4" t="s">
        <v>9</v>
      </c>
      <c r="D58" s="4" t="s">
        <v>10</v>
      </c>
      <c r="E58" s="4" t="s">
        <v>11</v>
      </c>
      <c r="J58" s="1"/>
      <c r="K58" s="1"/>
      <c r="M58" t="str">
        <f t="shared" si="11"/>
        <v/>
      </c>
      <c r="N58" t="str">
        <f t="shared" si="12"/>
        <v/>
      </c>
      <c r="O58" s="2" t="str">
        <f t="shared" si="13"/>
        <v/>
      </c>
      <c r="P58" t="str">
        <f t="shared" si="14"/>
        <v/>
      </c>
    </row>
    <row r="59" spans="1:16">
      <c r="A59" s="4">
        <v>1</v>
      </c>
      <c r="B59" s="4">
        <v>10.1</v>
      </c>
      <c r="C59" s="6">
        <v>80</v>
      </c>
      <c r="D59" s="6" t="str">
        <f>IF(ISBLANK(C59),"",VLOOKUP(C59,Entry,2,FALSE))</f>
        <v>Katy McMullan</v>
      </c>
      <c r="E59" s="6" t="str">
        <f t="shared" ref="E59:E62" si="18">IF(ISBLANK(C59),"",VLOOKUP(C59,Entry,3,FALSE))</f>
        <v>Towerview PS</v>
      </c>
      <c r="J59" s="1"/>
      <c r="K59" s="1"/>
      <c r="M59" t="str">
        <f t="shared" si="11"/>
        <v/>
      </c>
      <c r="N59" t="str">
        <f t="shared" si="12"/>
        <v/>
      </c>
      <c r="O59" s="2" t="str">
        <f t="shared" si="13"/>
        <v/>
      </c>
      <c r="P59" t="str">
        <f t="shared" si="14"/>
        <v/>
      </c>
    </row>
    <row r="60" spans="1:16">
      <c r="A60" s="4">
        <v>2</v>
      </c>
      <c r="B60" s="4">
        <v>10.3</v>
      </c>
      <c r="C60" s="6">
        <v>70</v>
      </c>
      <c r="D60" s="6" t="str">
        <f>IF(ISBLANK(C60),"",VLOOKUP(C60,Entry,2,FALSE))</f>
        <v>Tabitha Moran</v>
      </c>
      <c r="E60" s="6" t="str">
        <f t="shared" si="18"/>
        <v>North Down AC</v>
      </c>
      <c r="J60" s="1"/>
      <c r="K60" s="1"/>
      <c r="M60" t="str">
        <f t="shared" si="11"/>
        <v/>
      </c>
      <c r="N60" t="str">
        <f t="shared" si="12"/>
        <v/>
      </c>
      <c r="O60" s="2" t="str">
        <f t="shared" si="13"/>
        <v/>
      </c>
      <c r="P60" t="str">
        <f t="shared" si="14"/>
        <v/>
      </c>
    </row>
    <row r="61" spans="1:16">
      <c r="A61" s="4">
        <v>3</v>
      </c>
      <c r="B61" s="4">
        <v>10.5</v>
      </c>
      <c r="C61" s="6">
        <v>51</v>
      </c>
      <c r="D61" s="6" t="str">
        <f t="shared" ref="D61:D62" si="19">IF(ISBLANK(C61),"",VLOOKUP(C61,Entry,2,FALSE))</f>
        <v>Olivia Chandler</v>
      </c>
      <c r="E61" s="6" t="str">
        <f t="shared" si="18"/>
        <v>Orangegrove AC</v>
      </c>
      <c r="J61" s="1"/>
      <c r="K61" s="1"/>
      <c r="M61" t="str">
        <f t="shared" si="11"/>
        <v/>
      </c>
      <c r="N61" t="str">
        <f t="shared" si="12"/>
        <v/>
      </c>
      <c r="O61" s="2" t="str">
        <f t="shared" si="13"/>
        <v/>
      </c>
      <c r="P61" t="str">
        <f t="shared" si="14"/>
        <v/>
      </c>
    </row>
    <row r="62" spans="1:16">
      <c r="A62" s="4">
        <v>4</v>
      </c>
      <c r="B62" s="4">
        <v>11.9</v>
      </c>
      <c r="C62" s="6">
        <v>25</v>
      </c>
      <c r="D62" s="6" t="str">
        <f t="shared" si="19"/>
        <v>Caitlin Johnston</v>
      </c>
      <c r="E62" s="6" t="str">
        <f t="shared" si="18"/>
        <v>Towerview PS</v>
      </c>
      <c r="J62" s="1"/>
      <c r="K62" s="1"/>
      <c r="M62" t="str">
        <f t="shared" si="11"/>
        <v/>
      </c>
      <c r="N62" t="str">
        <f t="shared" si="12"/>
        <v/>
      </c>
      <c r="O62" s="2" t="str">
        <f t="shared" si="13"/>
        <v/>
      </c>
      <c r="P62" t="str">
        <f t="shared" si="14"/>
        <v/>
      </c>
    </row>
    <row r="63" spans="1:16">
      <c r="D63" t="str">
        <f>IF(ISBLANK(C63),"",VLOOKUP(C63,Entry,2,FALSE))</f>
        <v/>
      </c>
      <c r="E63" t="str">
        <f>IF(ISBLANK(C63),"",VLOOKUP(C63,Entry,3,FALSE))</f>
        <v/>
      </c>
      <c r="J63" s="1"/>
      <c r="K63" s="1"/>
      <c r="M63" t="str">
        <f t="shared" si="11"/>
        <v/>
      </c>
      <c r="N63" t="str">
        <f t="shared" si="12"/>
        <v/>
      </c>
      <c r="O63" s="2" t="str">
        <f t="shared" si="13"/>
        <v/>
      </c>
      <c r="P63" t="str">
        <f t="shared" si="14"/>
        <v/>
      </c>
    </row>
    <row r="64" spans="1:16">
      <c r="D64" t="str">
        <f>IF(ISBLANK(C64),"",VLOOKUP(C64,Entry,2,FALSE))</f>
        <v/>
      </c>
      <c r="E64" t="str">
        <f>IF(ISBLANK(C64),"",VLOOKUP(C64,Entry,3,FALSE))</f>
        <v/>
      </c>
      <c r="J64" s="1"/>
      <c r="K64" s="1"/>
      <c r="M64" t="str">
        <f t="shared" si="11"/>
        <v/>
      </c>
      <c r="N64" t="str">
        <f t="shared" si="12"/>
        <v/>
      </c>
      <c r="O64" s="2" t="str">
        <f t="shared" si="13"/>
        <v/>
      </c>
      <c r="P64" t="str">
        <f t="shared" si="14"/>
        <v/>
      </c>
    </row>
    <row r="65" spans="1:16">
      <c r="A65" s="1" t="s">
        <v>17</v>
      </c>
      <c r="J65" s="1"/>
      <c r="K65" s="1"/>
      <c r="M65" t="str">
        <f t="shared" si="11"/>
        <v/>
      </c>
      <c r="N65" t="str">
        <f t="shared" si="12"/>
        <v/>
      </c>
      <c r="O65" s="2" t="str">
        <f t="shared" si="13"/>
        <v/>
      </c>
      <c r="P65" t="str">
        <f t="shared" si="14"/>
        <v/>
      </c>
    </row>
    <row r="66" spans="1:16">
      <c r="A66" s="1" t="s">
        <v>85</v>
      </c>
      <c r="J66" s="1"/>
      <c r="K66" s="1"/>
      <c r="M66" t="str">
        <f t="shared" si="11"/>
        <v/>
      </c>
      <c r="N66" t="str">
        <f t="shared" si="12"/>
        <v/>
      </c>
      <c r="O66" s="2" t="str">
        <f t="shared" si="13"/>
        <v/>
      </c>
      <c r="P66" t="str">
        <f t="shared" si="14"/>
        <v/>
      </c>
    </row>
    <row r="67" spans="1:16">
      <c r="A67" s="4" t="s">
        <v>7</v>
      </c>
      <c r="B67" s="4" t="s">
        <v>8</v>
      </c>
      <c r="C67" s="4" t="s">
        <v>9</v>
      </c>
      <c r="D67" s="4" t="s">
        <v>10</v>
      </c>
      <c r="E67" s="4" t="s">
        <v>11</v>
      </c>
      <c r="J67" s="1"/>
      <c r="K67" s="1"/>
      <c r="M67" t="str">
        <f t="shared" ref="M67:M83" si="20">IF(ISBLANK(L67),"",VLOOKUP(L67,Entry,2,FALSE))</f>
        <v/>
      </c>
      <c r="N67" t="str">
        <f t="shared" ref="N67:N83" si="21">IF(ISBLANK(L67),"",VLOOKUP(L67,Entry,3,FALSE))</f>
        <v/>
      </c>
      <c r="O67" s="2" t="str">
        <f t="shared" ref="O67:O83" si="22">IF(ISBLANK(L67),"",VLOOKUP(L67,Entry,4,FALSE))</f>
        <v/>
      </c>
      <c r="P67" t="str">
        <f t="shared" ref="P67:P83" si="23">IF(ISBLANK(L67),"",VLOOKUP(L67,Entry,7,FALSE))</f>
        <v/>
      </c>
    </row>
    <row r="68" spans="1:16">
      <c r="A68" s="4">
        <v>1</v>
      </c>
      <c r="B68" s="4" t="s">
        <v>48</v>
      </c>
      <c r="C68" s="6">
        <v>65</v>
      </c>
      <c r="D68" s="6" t="str">
        <f t="shared" ref="D68:D78" si="24">IF(ISBLANK(C68),"",VLOOKUP(C68,Entry,2,FALSE))</f>
        <v>Callum Kent</v>
      </c>
      <c r="E68" s="6" t="str">
        <f t="shared" ref="E68:E78" si="25">IF(ISBLANK(C68),"",VLOOKUP(C68,Entry,3,FALSE))</f>
        <v>East Down AC</v>
      </c>
      <c r="J68" s="1"/>
      <c r="K68" s="1"/>
      <c r="M68" t="str">
        <f t="shared" si="20"/>
        <v/>
      </c>
      <c r="N68" t="str">
        <f t="shared" si="21"/>
        <v/>
      </c>
      <c r="O68" s="2" t="str">
        <f t="shared" si="22"/>
        <v/>
      </c>
      <c r="P68" t="str">
        <f t="shared" si="23"/>
        <v/>
      </c>
    </row>
    <row r="69" spans="1:16">
      <c r="A69" s="4">
        <v>2</v>
      </c>
      <c r="B69" s="4" t="s">
        <v>49</v>
      </c>
      <c r="C69" s="6">
        <v>40</v>
      </c>
      <c r="D69" s="6" t="str">
        <f t="shared" si="24"/>
        <v>Oliver Robinson</v>
      </c>
      <c r="E69" s="6" t="str">
        <f t="shared" si="25"/>
        <v>East Down AC</v>
      </c>
      <c r="J69" s="1"/>
      <c r="K69" s="1"/>
      <c r="M69" t="str">
        <f t="shared" si="20"/>
        <v/>
      </c>
      <c r="N69" t="str">
        <f t="shared" si="21"/>
        <v/>
      </c>
      <c r="O69" s="2" t="str">
        <f t="shared" si="22"/>
        <v/>
      </c>
      <c r="P69" t="str">
        <f t="shared" si="23"/>
        <v/>
      </c>
    </row>
    <row r="70" spans="1:16">
      <c r="A70" s="4">
        <v>3</v>
      </c>
      <c r="B70" s="4" t="s">
        <v>18</v>
      </c>
      <c r="C70" s="6">
        <v>52</v>
      </c>
      <c r="D70" s="6" t="str">
        <f t="shared" si="24"/>
        <v>Finn Cross</v>
      </c>
      <c r="E70" s="6" t="str">
        <f t="shared" si="25"/>
        <v>Lough View PS</v>
      </c>
      <c r="J70" s="1"/>
      <c r="K70" s="1"/>
      <c r="M70" t="str">
        <f t="shared" si="20"/>
        <v/>
      </c>
      <c r="N70" t="str">
        <f t="shared" si="21"/>
        <v/>
      </c>
      <c r="O70" s="2" t="str">
        <f t="shared" si="22"/>
        <v/>
      </c>
      <c r="P70" t="str">
        <f t="shared" si="23"/>
        <v/>
      </c>
    </row>
    <row r="71" spans="1:16">
      <c r="A71" s="4">
        <v>4</v>
      </c>
      <c r="B71" s="4" t="s">
        <v>50</v>
      </c>
      <c r="C71" s="6">
        <v>82</v>
      </c>
      <c r="D71" s="6" t="str">
        <f t="shared" si="24"/>
        <v>Harris Massey</v>
      </c>
      <c r="E71" s="6" t="str">
        <f t="shared" si="25"/>
        <v>North Down AC</v>
      </c>
      <c r="J71" s="1"/>
      <c r="K71" s="1"/>
      <c r="M71" t="str">
        <f t="shared" si="20"/>
        <v/>
      </c>
      <c r="N71" t="str">
        <f t="shared" si="21"/>
        <v/>
      </c>
      <c r="O71" s="2" t="str">
        <f t="shared" si="22"/>
        <v/>
      </c>
      <c r="P71" t="str">
        <f t="shared" si="23"/>
        <v/>
      </c>
    </row>
    <row r="72" spans="1:16">
      <c r="A72" s="4">
        <v>5</v>
      </c>
      <c r="B72" s="4" t="s">
        <v>51</v>
      </c>
      <c r="C72" s="6">
        <v>87</v>
      </c>
      <c r="D72" s="6" t="str">
        <f t="shared" si="24"/>
        <v>Oliver Playfair</v>
      </c>
      <c r="E72" s="6" t="str">
        <f t="shared" si="25"/>
        <v>North Down AC</v>
      </c>
      <c r="J72" s="1"/>
      <c r="K72" s="1"/>
      <c r="M72" t="str">
        <f t="shared" si="20"/>
        <v/>
      </c>
      <c r="N72" t="str">
        <f t="shared" si="21"/>
        <v/>
      </c>
      <c r="O72" s="2" t="str">
        <f t="shared" si="22"/>
        <v/>
      </c>
      <c r="P72" t="str">
        <f t="shared" si="23"/>
        <v/>
      </c>
    </row>
    <row r="73" spans="1:16">
      <c r="A73" s="4">
        <v>6</v>
      </c>
      <c r="B73" s="4" t="s">
        <v>52</v>
      </c>
      <c r="C73" s="6">
        <v>67</v>
      </c>
      <c r="D73" s="6" t="str">
        <f t="shared" si="24"/>
        <v>Conor Adair</v>
      </c>
      <c r="E73" s="6" t="str">
        <f t="shared" si="25"/>
        <v>St Mary's Kircubbin</v>
      </c>
      <c r="J73" s="1"/>
      <c r="K73" s="1"/>
      <c r="M73" t="str">
        <f t="shared" si="20"/>
        <v/>
      </c>
      <c r="N73" t="str">
        <f t="shared" si="21"/>
        <v/>
      </c>
      <c r="O73" s="2" t="str">
        <f t="shared" si="22"/>
        <v/>
      </c>
      <c r="P73" t="str">
        <f t="shared" si="23"/>
        <v/>
      </c>
    </row>
    <row r="74" spans="1:16">
      <c r="A74" s="4">
        <v>7</v>
      </c>
      <c r="B74" s="4" t="s">
        <v>53</v>
      </c>
      <c r="C74" s="6">
        <v>45</v>
      </c>
      <c r="D74" s="6" t="str">
        <f t="shared" si="24"/>
        <v>Ryan Tibbs</v>
      </c>
      <c r="E74" s="6" t="str">
        <f t="shared" si="25"/>
        <v>Lough View PS</v>
      </c>
      <c r="J74" s="1"/>
      <c r="K74" s="1"/>
      <c r="M74" t="str">
        <f t="shared" si="20"/>
        <v/>
      </c>
      <c r="N74" t="str">
        <f t="shared" si="21"/>
        <v/>
      </c>
      <c r="O74" s="2" t="str">
        <f t="shared" si="22"/>
        <v/>
      </c>
      <c r="P74" t="str">
        <f t="shared" si="23"/>
        <v/>
      </c>
    </row>
    <row r="75" spans="1:16">
      <c r="A75" s="4">
        <v>8</v>
      </c>
      <c r="B75" s="4" t="s">
        <v>54</v>
      </c>
      <c r="C75" s="6">
        <v>48</v>
      </c>
      <c r="D75" s="6" t="str">
        <f t="shared" si="24"/>
        <v>Euan Morrow</v>
      </c>
      <c r="E75" s="6" t="str">
        <f t="shared" si="25"/>
        <v>North Down AC</v>
      </c>
      <c r="J75" s="1"/>
      <c r="K75" s="1"/>
      <c r="M75" t="str">
        <f t="shared" si="20"/>
        <v/>
      </c>
      <c r="N75" t="str">
        <f t="shared" si="21"/>
        <v/>
      </c>
      <c r="O75" s="2" t="str">
        <f t="shared" si="22"/>
        <v/>
      </c>
      <c r="P75" t="str">
        <f t="shared" si="23"/>
        <v/>
      </c>
    </row>
    <row r="76" spans="1:16">
      <c r="A76" s="4">
        <v>9</v>
      </c>
      <c r="B76" s="4" t="s">
        <v>55</v>
      </c>
      <c r="C76" s="6">
        <v>39</v>
      </c>
      <c r="D76" s="6" t="str">
        <f t="shared" si="24"/>
        <v>Timothy Corrigan</v>
      </c>
      <c r="E76" s="6" t="str">
        <f t="shared" si="25"/>
        <v>Willowfield Temperance Harriers</v>
      </c>
      <c r="J76" s="1"/>
      <c r="K76" s="1"/>
      <c r="M76" t="str">
        <f t="shared" si="20"/>
        <v/>
      </c>
      <c r="N76" t="str">
        <f t="shared" si="21"/>
        <v/>
      </c>
      <c r="O76" s="2" t="str">
        <f t="shared" si="22"/>
        <v/>
      </c>
      <c r="P76" t="str">
        <f t="shared" si="23"/>
        <v/>
      </c>
    </row>
    <row r="77" spans="1:16">
      <c r="A77" s="4">
        <v>10</v>
      </c>
      <c r="B77" s="4" t="s">
        <v>56</v>
      </c>
      <c r="C77" s="6">
        <v>57</v>
      </c>
      <c r="D77" s="6" t="str">
        <f t="shared" si="24"/>
        <v>Daniel Constable</v>
      </c>
      <c r="E77" s="6" t="str">
        <f t="shared" si="25"/>
        <v>Donaghadee PS</v>
      </c>
      <c r="J77" s="1"/>
      <c r="K77" s="1"/>
      <c r="M77" t="str">
        <f t="shared" si="20"/>
        <v/>
      </c>
      <c r="N77" t="str">
        <f t="shared" si="21"/>
        <v/>
      </c>
      <c r="O77" s="2" t="str">
        <f t="shared" si="22"/>
        <v/>
      </c>
      <c r="P77" t="str">
        <f t="shared" si="23"/>
        <v/>
      </c>
    </row>
    <row r="78" spans="1:16">
      <c r="A78" s="4">
        <v>11</v>
      </c>
      <c r="B78" s="4" t="s">
        <v>57</v>
      </c>
      <c r="C78" s="6">
        <v>62</v>
      </c>
      <c r="D78" s="6" t="str">
        <f t="shared" si="24"/>
        <v>Adam Smith</v>
      </c>
      <c r="E78" s="6" t="str">
        <f t="shared" si="25"/>
        <v>Towerview PS</v>
      </c>
      <c r="J78" s="1"/>
      <c r="K78" s="1"/>
      <c r="M78" t="str">
        <f t="shared" si="20"/>
        <v/>
      </c>
      <c r="N78" t="str">
        <f t="shared" si="21"/>
        <v/>
      </c>
      <c r="O78" s="2" t="str">
        <f t="shared" si="22"/>
        <v/>
      </c>
      <c r="P78" t="str">
        <f t="shared" si="23"/>
        <v/>
      </c>
    </row>
    <row r="79" spans="1:16">
      <c r="D79" t="str">
        <f>IF(ISBLANK(C79),"",VLOOKUP(C79,Entry,2,FALSE))</f>
        <v/>
      </c>
      <c r="E79" t="str">
        <f>IF(ISBLANK(C79),"",VLOOKUP(C79,Entry,3,FALSE))</f>
        <v/>
      </c>
      <c r="J79" s="1"/>
      <c r="K79" s="1"/>
      <c r="M79" t="str">
        <f t="shared" si="20"/>
        <v/>
      </c>
      <c r="N79" t="str">
        <f t="shared" si="21"/>
        <v/>
      </c>
      <c r="O79" s="2" t="str">
        <f t="shared" si="22"/>
        <v/>
      </c>
      <c r="P79" t="str">
        <f t="shared" si="23"/>
        <v/>
      </c>
    </row>
    <row r="80" spans="1:16">
      <c r="D80" t="str">
        <f>IF(ISBLANK(C80),"",VLOOKUP(C80,Entry,2,FALSE))</f>
        <v/>
      </c>
      <c r="E80" t="str">
        <f>IF(ISBLANK(C80),"",VLOOKUP(C80,Entry,3,FALSE))</f>
        <v/>
      </c>
      <c r="J80" s="1"/>
      <c r="K80" s="1"/>
      <c r="M80" t="str">
        <f t="shared" si="20"/>
        <v/>
      </c>
      <c r="N80" t="str">
        <f t="shared" si="21"/>
        <v/>
      </c>
      <c r="O80" s="2" t="str">
        <f t="shared" si="22"/>
        <v/>
      </c>
      <c r="P80" t="str">
        <f t="shared" si="23"/>
        <v/>
      </c>
    </row>
    <row r="81" spans="1:16">
      <c r="A81" s="1" t="s">
        <v>17</v>
      </c>
      <c r="J81" s="1"/>
      <c r="K81" s="1"/>
      <c r="M81" t="str">
        <f t="shared" si="20"/>
        <v/>
      </c>
      <c r="N81" t="str">
        <f t="shared" si="21"/>
        <v/>
      </c>
      <c r="O81" s="2" t="str">
        <f t="shared" si="22"/>
        <v/>
      </c>
      <c r="P81" t="str">
        <f t="shared" si="23"/>
        <v/>
      </c>
    </row>
    <row r="82" spans="1:16">
      <c r="A82" s="1" t="s">
        <v>84</v>
      </c>
      <c r="J82" s="1"/>
      <c r="K82" s="1"/>
      <c r="M82" t="str">
        <f t="shared" si="20"/>
        <v/>
      </c>
      <c r="N82" t="str">
        <f t="shared" si="21"/>
        <v/>
      </c>
      <c r="O82" s="2" t="str">
        <f t="shared" si="22"/>
        <v/>
      </c>
      <c r="P82" t="str">
        <f t="shared" si="23"/>
        <v/>
      </c>
    </row>
    <row r="83" spans="1:16">
      <c r="A83" s="4" t="s">
        <v>7</v>
      </c>
      <c r="B83" s="4" t="s">
        <v>8</v>
      </c>
      <c r="C83" s="4" t="s">
        <v>9</v>
      </c>
      <c r="D83" s="4" t="s">
        <v>10</v>
      </c>
      <c r="E83" s="4" t="s">
        <v>11</v>
      </c>
      <c r="J83" s="1"/>
      <c r="K83" s="1"/>
      <c r="M83" t="str">
        <f t="shared" si="20"/>
        <v/>
      </c>
      <c r="N83" t="str">
        <f t="shared" si="21"/>
        <v/>
      </c>
      <c r="O83" s="2" t="str">
        <f t="shared" si="22"/>
        <v/>
      </c>
      <c r="P83" t="str">
        <f t="shared" si="23"/>
        <v/>
      </c>
    </row>
    <row r="84" spans="1:16">
      <c r="A84" s="4">
        <v>1</v>
      </c>
      <c r="B84" s="4" t="s">
        <v>58</v>
      </c>
      <c r="C84" s="6">
        <v>104</v>
      </c>
      <c r="D84" s="6" t="str">
        <f t="shared" ref="D84:D94" si="26">IF(ISBLANK(C84),"",VLOOKUP(C84,Entry,2,FALSE))</f>
        <v>Lauren Ramsey</v>
      </c>
      <c r="E84" s="6" t="str">
        <f t="shared" ref="E84:E94" si="27">IF(ISBLANK(C84),"",VLOOKUP(C84,Entry,3,FALSE))</f>
        <v>Ballydrain Harriers</v>
      </c>
      <c r="J84" s="1"/>
      <c r="K84" s="1"/>
      <c r="M84" t="str">
        <f t="shared" ref="M84:M110" si="28">IF(ISBLANK(L84),"",VLOOKUP(L84,Entry,2,FALSE))</f>
        <v/>
      </c>
      <c r="N84" t="str">
        <f t="shared" ref="N84:N110" si="29">IF(ISBLANK(L84),"",VLOOKUP(L84,Entry,3,FALSE))</f>
        <v/>
      </c>
      <c r="O84" s="2" t="str">
        <f t="shared" ref="O84:O110" si="30">IF(ISBLANK(L84),"",VLOOKUP(L84,Entry,4,FALSE))</f>
        <v/>
      </c>
      <c r="P84" t="str">
        <f t="shared" ref="P84:P110" si="31">IF(ISBLANK(L84),"",VLOOKUP(L84,Entry,7,FALSE))</f>
        <v/>
      </c>
    </row>
    <row r="85" spans="1:16">
      <c r="A85" s="4">
        <v>2</v>
      </c>
      <c r="B85" s="4" t="s">
        <v>59</v>
      </c>
      <c r="C85" s="6">
        <v>77</v>
      </c>
      <c r="D85" s="6" t="str">
        <f t="shared" si="26"/>
        <v>Lauren Taylor</v>
      </c>
      <c r="E85" s="6" t="str">
        <f t="shared" si="27"/>
        <v>Ballydrain Harriers</v>
      </c>
      <c r="J85" s="1"/>
      <c r="K85" s="1"/>
      <c r="M85" t="str">
        <f t="shared" si="28"/>
        <v/>
      </c>
      <c r="N85" t="str">
        <f t="shared" si="29"/>
        <v/>
      </c>
      <c r="O85" s="2" t="str">
        <f t="shared" si="30"/>
        <v/>
      </c>
      <c r="P85" t="str">
        <f t="shared" si="31"/>
        <v/>
      </c>
    </row>
    <row r="86" spans="1:16">
      <c r="A86" s="4">
        <v>3</v>
      </c>
      <c r="B86" s="4" t="s">
        <v>23</v>
      </c>
      <c r="C86" s="6">
        <v>26</v>
      </c>
      <c r="D86" s="6" t="str">
        <f t="shared" si="26"/>
        <v>Naomi Dunne</v>
      </c>
      <c r="E86" s="6" t="str">
        <f t="shared" si="27"/>
        <v>Towerview PS</v>
      </c>
      <c r="J86" s="1"/>
      <c r="K86" s="1"/>
      <c r="M86" t="str">
        <f t="shared" si="28"/>
        <v/>
      </c>
      <c r="N86" t="str">
        <f t="shared" si="29"/>
        <v/>
      </c>
      <c r="O86" s="2" t="str">
        <f t="shared" si="30"/>
        <v/>
      </c>
      <c r="P86" t="str">
        <f t="shared" si="31"/>
        <v/>
      </c>
    </row>
    <row r="87" spans="1:16">
      <c r="A87" s="4">
        <v>4</v>
      </c>
      <c r="B87" s="4" t="s">
        <v>60</v>
      </c>
      <c r="C87" s="6">
        <v>64</v>
      </c>
      <c r="D87" s="6" t="str">
        <f t="shared" si="26"/>
        <v>Emily Burns</v>
      </c>
      <c r="E87" s="6" t="str">
        <f t="shared" si="27"/>
        <v>East Down AC</v>
      </c>
      <c r="J87" s="1"/>
      <c r="K87" s="1"/>
      <c r="M87" t="str">
        <f t="shared" si="28"/>
        <v/>
      </c>
      <c r="N87" t="str">
        <f t="shared" si="29"/>
        <v/>
      </c>
      <c r="O87" s="2" t="str">
        <f t="shared" si="30"/>
        <v/>
      </c>
      <c r="P87" t="str">
        <f t="shared" si="31"/>
        <v/>
      </c>
    </row>
    <row r="88" spans="1:16">
      <c r="A88" s="4">
        <v>5</v>
      </c>
      <c r="B88" s="1" t="s">
        <v>61</v>
      </c>
      <c r="C88" s="6">
        <v>54</v>
      </c>
      <c r="D88" s="6" t="str">
        <f t="shared" si="26"/>
        <v>Erin Cross</v>
      </c>
      <c r="E88" s="6" t="str">
        <f t="shared" si="27"/>
        <v>Lough View PS</v>
      </c>
      <c r="J88" s="1"/>
      <c r="K88" s="1"/>
      <c r="M88" t="str">
        <f t="shared" si="28"/>
        <v/>
      </c>
      <c r="N88" t="str">
        <f t="shared" si="29"/>
        <v/>
      </c>
      <c r="O88" s="2" t="str">
        <f t="shared" si="30"/>
        <v/>
      </c>
      <c r="P88" t="str">
        <f t="shared" si="31"/>
        <v/>
      </c>
    </row>
    <row r="89" spans="1:16">
      <c r="A89" s="4">
        <v>6</v>
      </c>
      <c r="B89" s="4" t="s">
        <v>62</v>
      </c>
      <c r="C89" s="6">
        <v>51</v>
      </c>
      <c r="D89" s="6" t="str">
        <f t="shared" si="26"/>
        <v>Olivia Chandler</v>
      </c>
      <c r="E89" s="6" t="str">
        <f t="shared" si="27"/>
        <v>Orangegrove AC</v>
      </c>
      <c r="J89" s="1"/>
      <c r="K89" s="1"/>
      <c r="M89" t="str">
        <f t="shared" si="28"/>
        <v/>
      </c>
      <c r="N89" t="str">
        <f t="shared" si="29"/>
        <v/>
      </c>
      <c r="O89" s="2" t="str">
        <f t="shared" si="30"/>
        <v/>
      </c>
      <c r="P89" t="str">
        <f t="shared" si="31"/>
        <v/>
      </c>
    </row>
    <row r="90" spans="1:16">
      <c r="A90" s="4">
        <v>7</v>
      </c>
      <c r="B90" s="4" t="s">
        <v>63</v>
      </c>
      <c r="C90" s="6">
        <v>80</v>
      </c>
      <c r="D90" s="6" t="str">
        <f t="shared" si="26"/>
        <v>Katy McMullan</v>
      </c>
      <c r="E90" s="6" t="str">
        <f t="shared" si="27"/>
        <v>Towerview PS</v>
      </c>
      <c r="J90" s="1"/>
      <c r="K90" s="1"/>
      <c r="M90" t="str">
        <f t="shared" si="28"/>
        <v/>
      </c>
      <c r="N90" t="str">
        <f t="shared" si="29"/>
        <v/>
      </c>
      <c r="O90" s="2" t="str">
        <f t="shared" si="30"/>
        <v/>
      </c>
      <c r="P90" t="str">
        <f t="shared" si="31"/>
        <v/>
      </c>
    </row>
    <row r="91" spans="1:16">
      <c r="A91" s="4">
        <v>8</v>
      </c>
      <c r="B91" s="4" t="s">
        <v>64</v>
      </c>
      <c r="C91" s="6">
        <v>46</v>
      </c>
      <c r="D91" s="6" t="str">
        <f t="shared" si="26"/>
        <v>Eva McCann</v>
      </c>
      <c r="E91" s="6" t="str">
        <f t="shared" si="27"/>
        <v>North Down AC</v>
      </c>
      <c r="J91" s="1"/>
      <c r="K91" s="1"/>
      <c r="M91" t="str">
        <f t="shared" si="28"/>
        <v/>
      </c>
      <c r="N91" t="str">
        <f t="shared" si="29"/>
        <v/>
      </c>
      <c r="O91" s="2" t="str">
        <f t="shared" si="30"/>
        <v/>
      </c>
      <c r="P91" t="str">
        <f t="shared" si="31"/>
        <v/>
      </c>
    </row>
    <row r="92" spans="1:16">
      <c r="A92" s="4">
        <v>9</v>
      </c>
      <c r="B92" s="4" t="s">
        <v>65</v>
      </c>
      <c r="C92" s="6">
        <v>60</v>
      </c>
      <c r="D92" s="6" t="str">
        <f t="shared" si="26"/>
        <v>Hannah Lawden</v>
      </c>
      <c r="E92" s="6" t="str">
        <f t="shared" si="27"/>
        <v>North Down AC</v>
      </c>
      <c r="J92" s="1"/>
      <c r="K92" s="1"/>
      <c r="M92" t="str">
        <f t="shared" si="28"/>
        <v/>
      </c>
      <c r="N92" t="str">
        <f t="shared" si="29"/>
        <v/>
      </c>
      <c r="O92" s="2" t="str">
        <f t="shared" si="30"/>
        <v/>
      </c>
      <c r="P92" t="str">
        <f t="shared" si="31"/>
        <v/>
      </c>
    </row>
    <row r="93" spans="1:16">
      <c r="A93" s="4">
        <v>10</v>
      </c>
      <c r="B93" s="4" t="s">
        <v>66</v>
      </c>
      <c r="C93" s="6">
        <v>85</v>
      </c>
      <c r="D93" s="6" t="str">
        <f t="shared" si="26"/>
        <v>Phoebe McCreesh</v>
      </c>
      <c r="E93" s="6" t="str">
        <f t="shared" si="27"/>
        <v>East Down AC</v>
      </c>
      <c r="J93" s="1"/>
      <c r="K93" s="1"/>
      <c r="M93" t="str">
        <f t="shared" si="28"/>
        <v/>
      </c>
      <c r="N93" t="str">
        <f t="shared" si="29"/>
        <v/>
      </c>
      <c r="O93" s="2" t="str">
        <f t="shared" si="30"/>
        <v/>
      </c>
      <c r="P93" t="str">
        <f t="shared" si="31"/>
        <v/>
      </c>
    </row>
    <row r="94" spans="1:16">
      <c r="A94" s="4">
        <v>11</v>
      </c>
      <c r="B94" s="4" t="s">
        <v>67</v>
      </c>
      <c r="C94" s="6">
        <v>98</v>
      </c>
      <c r="D94" s="6" t="str">
        <f t="shared" si="26"/>
        <v>Rachel Cummings</v>
      </c>
      <c r="E94" s="6" t="str">
        <f t="shared" si="27"/>
        <v>Towerview PS</v>
      </c>
      <c r="J94" s="1"/>
      <c r="K94" s="1"/>
      <c r="M94" t="str">
        <f t="shared" si="28"/>
        <v/>
      </c>
      <c r="N94" t="str">
        <f t="shared" si="29"/>
        <v/>
      </c>
      <c r="O94" s="2" t="str">
        <f t="shared" si="30"/>
        <v/>
      </c>
      <c r="P94" t="str">
        <f t="shared" si="31"/>
        <v/>
      </c>
    </row>
    <row r="95" spans="1:16">
      <c r="D95" t="str">
        <f>IF(ISBLANK(C95),"",VLOOKUP(C95,Entry,2,FALSE))</f>
        <v/>
      </c>
      <c r="E95" t="str">
        <f>IF(ISBLANK(C95),"",VLOOKUP(C95,Entry,3,FALSE))</f>
        <v/>
      </c>
      <c r="J95" s="1"/>
      <c r="K95" s="1"/>
      <c r="M95" t="str">
        <f t="shared" si="28"/>
        <v/>
      </c>
      <c r="N95" t="str">
        <f t="shared" si="29"/>
        <v/>
      </c>
      <c r="O95" s="2" t="str">
        <f t="shared" si="30"/>
        <v/>
      </c>
      <c r="P95" t="str">
        <f t="shared" si="31"/>
        <v/>
      </c>
    </row>
    <row r="96" spans="1:16">
      <c r="D96" t="str">
        <f>IF(ISBLANK(C96),"",VLOOKUP(C96,Entry,2,FALSE))</f>
        <v/>
      </c>
      <c r="E96" t="str">
        <f>IF(ISBLANK(C96),"",VLOOKUP(C96,Entry,3,FALSE))</f>
        <v/>
      </c>
      <c r="J96" s="1"/>
      <c r="K96" s="1"/>
      <c r="M96" t="str">
        <f t="shared" si="28"/>
        <v/>
      </c>
      <c r="N96" t="str">
        <f t="shared" si="29"/>
        <v/>
      </c>
      <c r="O96" s="2" t="str">
        <f t="shared" si="30"/>
        <v/>
      </c>
      <c r="P96" t="str">
        <f t="shared" si="31"/>
        <v/>
      </c>
    </row>
    <row r="97" spans="1:16">
      <c r="A97" s="1" t="s">
        <v>40</v>
      </c>
      <c r="D97" t="str">
        <f>IF(ISBLANK(C97),"",VLOOKUP(C97,Entry,2,FALSE))</f>
        <v/>
      </c>
      <c r="E97" t="str">
        <f>IF(ISBLANK(C97),"",VLOOKUP(C97,Entry,3,FALSE))</f>
        <v/>
      </c>
      <c r="J97" s="1"/>
      <c r="K97" s="1"/>
      <c r="M97" t="str">
        <f t="shared" si="28"/>
        <v/>
      </c>
      <c r="N97" t="str">
        <f t="shared" si="29"/>
        <v/>
      </c>
      <c r="O97" s="2" t="str">
        <f t="shared" si="30"/>
        <v/>
      </c>
      <c r="P97" t="str">
        <f t="shared" si="31"/>
        <v/>
      </c>
    </row>
    <row r="98" spans="1:16">
      <c r="A98" s="4" t="s">
        <v>7</v>
      </c>
      <c r="B98" s="4" t="s">
        <v>41</v>
      </c>
      <c r="C98" s="4" t="s">
        <v>9</v>
      </c>
      <c r="D98" s="4" t="s">
        <v>10</v>
      </c>
      <c r="E98" s="4" t="s">
        <v>11</v>
      </c>
      <c r="J98" s="1"/>
      <c r="K98" s="1"/>
      <c r="M98" t="str">
        <f t="shared" si="28"/>
        <v/>
      </c>
      <c r="N98" t="str">
        <f t="shared" si="29"/>
        <v/>
      </c>
      <c r="O98" s="2" t="str">
        <f t="shared" si="30"/>
        <v/>
      </c>
      <c r="P98" t="str">
        <f t="shared" si="31"/>
        <v/>
      </c>
    </row>
    <row r="99" spans="1:16">
      <c r="A99" s="4">
        <v>1</v>
      </c>
      <c r="B99" s="8">
        <v>3.5</v>
      </c>
      <c r="C99" s="6">
        <v>57</v>
      </c>
      <c r="D99" s="6" t="str">
        <f t="shared" ref="D99:D110" si="32">IF(ISBLANK(C99),"",VLOOKUP(C99,Entry,2,FALSE))</f>
        <v>Daniel Constable</v>
      </c>
      <c r="E99" s="6" t="str">
        <f t="shared" ref="E99:E110" si="33">IF(ISBLANK(C99),"",VLOOKUP(C99,Entry,3,FALSE))</f>
        <v>Donaghadee PS</v>
      </c>
      <c r="J99" s="1"/>
      <c r="K99" s="1"/>
      <c r="M99" t="str">
        <f t="shared" si="28"/>
        <v/>
      </c>
      <c r="N99" t="str">
        <f t="shared" si="29"/>
        <v/>
      </c>
      <c r="O99" s="2" t="str">
        <f t="shared" si="30"/>
        <v/>
      </c>
      <c r="P99" t="str">
        <f t="shared" si="31"/>
        <v/>
      </c>
    </row>
    <row r="100" spans="1:16">
      <c r="A100" s="4">
        <v>2</v>
      </c>
      <c r="B100" s="4">
        <v>3.36</v>
      </c>
      <c r="C100" s="6">
        <v>39</v>
      </c>
      <c r="D100" s="6" t="str">
        <f t="shared" si="32"/>
        <v>Timothy Corrigan</v>
      </c>
      <c r="E100" s="6" t="str">
        <f t="shared" si="33"/>
        <v>Willowfield Temperance Harriers</v>
      </c>
      <c r="J100" s="1"/>
      <c r="K100" s="1"/>
      <c r="M100" t="str">
        <f t="shared" si="28"/>
        <v/>
      </c>
      <c r="N100" t="str">
        <f t="shared" si="29"/>
        <v/>
      </c>
      <c r="O100" s="2" t="str">
        <f t="shared" si="30"/>
        <v/>
      </c>
      <c r="P100" t="str">
        <f t="shared" si="31"/>
        <v/>
      </c>
    </row>
    <row r="101" spans="1:16">
      <c r="A101" s="4">
        <v>3</v>
      </c>
      <c r="B101" s="4">
        <v>3.17</v>
      </c>
      <c r="C101" s="6">
        <v>40</v>
      </c>
      <c r="D101" s="6" t="str">
        <f t="shared" si="32"/>
        <v>Oliver Robinson</v>
      </c>
      <c r="E101" s="6" t="str">
        <f t="shared" si="33"/>
        <v>East Down AC</v>
      </c>
      <c r="J101" s="1"/>
      <c r="K101" s="1"/>
      <c r="M101" t="str">
        <f t="shared" si="28"/>
        <v/>
      </c>
      <c r="N101" t="str">
        <f t="shared" si="29"/>
        <v/>
      </c>
      <c r="O101" s="2" t="str">
        <f t="shared" si="30"/>
        <v/>
      </c>
      <c r="P101" t="str">
        <f t="shared" si="31"/>
        <v/>
      </c>
    </row>
    <row r="102" spans="1:16">
      <c r="A102" s="4">
        <v>4</v>
      </c>
      <c r="B102" s="4">
        <v>3.16</v>
      </c>
      <c r="C102" s="6">
        <v>53</v>
      </c>
      <c r="D102" s="6" t="str">
        <f t="shared" si="32"/>
        <v>Finn Moraghan</v>
      </c>
      <c r="E102" s="6" t="str">
        <f t="shared" si="33"/>
        <v>North Down AC</v>
      </c>
      <c r="J102" s="1"/>
      <c r="K102" s="1"/>
      <c r="M102" t="str">
        <f t="shared" si="28"/>
        <v/>
      </c>
      <c r="N102" t="str">
        <f t="shared" si="29"/>
        <v/>
      </c>
      <c r="O102" s="2" t="str">
        <f t="shared" si="30"/>
        <v/>
      </c>
      <c r="P102" t="str">
        <f t="shared" si="31"/>
        <v/>
      </c>
    </row>
    <row r="103" spans="1:16">
      <c r="A103" s="4">
        <v>5</v>
      </c>
      <c r="B103" s="4">
        <v>2.91</v>
      </c>
      <c r="C103" s="6">
        <v>52</v>
      </c>
      <c r="D103" s="6" t="str">
        <f t="shared" si="32"/>
        <v>Finn Cross</v>
      </c>
      <c r="E103" s="6" t="str">
        <f t="shared" si="33"/>
        <v>Lough View PS</v>
      </c>
      <c r="J103" s="1"/>
      <c r="K103" s="1"/>
      <c r="M103" t="str">
        <f t="shared" si="28"/>
        <v/>
      </c>
      <c r="N103" t="str">
        <f t="shared" si="29"/>
        <v/>
      </c>
      <c r="O103" s="2" t="str">
        <f t="shared" si="30"/>
        <v/>
      </c>
      <c r="P103" t="str">
        <f t="shared" si="31"/>
        <v/>
      </c>
    </row>
    <row r="104" spans="1:16">
      <c r="A104" s="4">
        <v>6</v>
      </c>
      <c r="B104" s="4">
        <v>2.88</v>
      </c>
      <c r="C104" s="6">
        <v>65</v>
      </c>
      <c r="D104" s="6" t="str">
        <f t="shared" si="32"/>
        <v>Callum Kent</v>
      </c>
      <c r="E104" s="6" t="str">
        <f t="shared" si="33"/>
        <v>East Down AC</v>
      </c>
      <c r="J104" s="1"/>
      <c r="K104" s="1"/>
      <c r="M104" t="str">
        <f t="shared" si="28"/>
        <v/>
      </c>
      <c r="N104" t="str">
        <f t="shared" si="29"/>
        <v/>
      </c>
      <c r="O104" s="2" t="str">
        <f t="shared" si="30"/>
        <v/>
      </c>
      <c r="P104" t="str">
        <f t="shared" si="31"/>
        <v/>
      </c>
    </row>
    <row r="105" spans="1:16">
      <c r="A105" s="4">
        <v>7</v>
      </c>
      <c r="B105" s="4">
        <v>2.83</v>
      </c>
      <c r="C105" s="6">
        <v>82</v>
      </c>
      <c r="D105" s="6" t="str">
        <f t="shared" si="32"/>
        <v>Harris Massey</v>
      </c>
      <c r="E105" s="6" t="str">
        <f t="shared" si="33"/>
        <v>North Down AC</v>
      </c>
      <c r="J105" s="1"/>
      <c r="K105" s="1"/>
      <c r="M105" t="str">
        <f t="shared" si="28"/>
        <v/>
      </c>
      <c r="N105" t="str">
        <f t="shared" si="29"/>
        <v/>
      </c>
      <c r="O105" s="2" t="str">
        <f t="shared" si="30"/>
        <v/>
      </c>
      <c r="P105" t="str">
        <f t="shared" si="31"/>
        <v/>
      </c>
    </row>
    <row r="106" spans="1:16">
      <c r="A106" s="4">
        <v>8</v>
      </c>
      <c r="B106" s="8">
        <v>2.8</v>
      </c>
      <c r="C106" s="6">
        <v>17</v>
      </c>
      <c r="D106" s="6" t="str">
        <f t="shared" si="32"/>
        <v>AJ Bowman</v>
      </c>
      <c r="E106" s="6" t="str">
        <f t="shared" si="33"/>
        <v>Carrickmannon PS</v>
      </c>
      <c r="J106" s="1"/>
      <c r="K106" s="1"/>
      <c r="M106" t="str">
        <f t="shared" si="28"/>
        <v/>
      </c>
      <c r="N106" t="str">
        <f t="shared" si="29"/>
        <v/>
      </c>
      <c r="O106" s="2" t="str">
        <f t="shared" si="30"/>
        <v/>
      </c>
      <c r="P106" t="str">
        <f t="shared" si="31"/>
        <v/>
      </c>
    </row>
    <row r="107" spans="1:16">
      <c r="A107" s="4">
        <v>9</v>
      </c>
      <c r="B107" s="4">
        <v>2.62</v>
      </c>
      <c r="C107" s="6">
        <v>62</v>
      </c>
      <c r="D107" s="6" t="str">
        <f t="shared" si="32"/>
        <v>Adam Smith</v>
      </c>
      <c r="E107" s="6" t="str">
        <f t="shared" si="33"/>
        <v>Towerview PS</v>
      </c>
      <c r="J107" s="1"/>
      <c r="K107" s="1"/>
      <c r="M107" t="str">
        <f t="shared" si="28"/>
        <v/>
      </c>
      <c r="N107" t="str">
        <f t="shared" si="29"/>
        <v/>
      </c>
      <c r="O107" s="2" t="str">
        <f t="shared" si="30"/>
        <v/>
      </c>
      <c r="P107" t="str">
        <f t="shared" si="31"/>
        <v/>
      </c>
    </row>
    <row r="108" spans="1:16">
      <c r="A108" s="4">
        <v>10</v>
      </c>
      <c r="B108" s="4">
        <v>2.31</v>
      </c>
      <c r="C108" s="6">
        <v>87</v>
      </c>
      <c r="D108" s="6" t="str">
        <f t="shared" si="32"/>
        <v>Oliver Playfair</v>
      </c>
      <c r="E108" s="6" t="str">
        <f t="shared" si="33"/>
        <v>North Down AC</v>
      </c>
      <c r="J108" s="1"/>
      <c r="K108" s="1"/>
      <c r="M108" t="str">
        <f t="shared" si="28"/>
        <v/>
      </c>
      <c r="N108" t="str">
        <f t="shared" si="29"/>
        <v/>
      </c>
      <c r="O108" s="2" t="str">
        <f t="shared" si="30"/>
        <v/>
      </c>
      <c r="P108" t="str">
        <f t="shared" si="31"/>
        <v/>
      </c>
    </row>
    <row r="109" spans="1:16">
      <c r="A109" s="4">
        <v>11</v>
      </c>
      <c r="B109" s="4">
        <v>2.1800000000000002</v>
      </c>
      <c r="C109" s="6">
        <v>45</v>
      </c>
      <c r="D109" s="6" t="str">
        <f t="shared" si="32"/>
        <v>Ryan Tibbs</v>
      </c>
      <c r="E109" s="6" t="str">
        <f t="shared" si="33"/>
        <v>Lough View PS</v>
      </c>
      <c r="J109" s="1"/>
      <c r="K109" s="1"/>
      <c r="M109" t="str">
        <f t="shared" si="28"/>
        <v/>
      </c>
      <c r="N109" t="str">
        <f t="shared" si="29"/>
        <v/>
      </c>
      <c r="O109" s="2" t="str">
        <f t="shared" si="30"/>
        <v/>
      </c>
      <c r="P109" t="str">
        <f t="shared" si="31"/>
        <v/>
      </c>
    </row>
    <row r="110" spans="1:16">
      <c r="A110" s="4">
        <v>12</v>
      </c>
      <c r="B110" s="8">
        <v>2</v>
      </c>
      <c r="C110" s="6">
        <v>18</v>
      </c>
      <c r="D110" s="6" t="str">
        <f t="shared" si="32"/>
        <v>Leo Gibson</v>
      </c>
      <c r="E110" s="6" t="str">
        <f t="shared" si="33"/>
        <v>Carrickmannon PS</v>
      </c>
      <c r="J110" s="1"/>
      <c r="K110" s="1"/>
      <c r="M110" t="str">
        <f t="shared" si="28"/>
        <v/>
      </c>
      <c r="N110" t="str">
        <f t="shared" si="29"/>
        <v/>
      </c>
      <c r="O110" s="2" t="str">
        <f t="shared" si="30"/>
        <v/>
      </c>
      <c r="P110" t="str">
        <f t="shared" si="31"/>
        <v/>
      </c>
    </row>
    <row r="111" spans="1:16">
      <c r="D111" t="str">
        <f t="shared" ref="D111:D113" si="34">IF(ISBLANK(C111),"",VLOOKUP(C111,Entry,2,FALSE))</f>
        <v/>
      </c>
      <c r="E111" t="str">
        <f t="shared" ref="E111:E113" si="35">IF(ISBLANK(C111),"",VLOOKUP(C111,Entry,3,FALSE))</f>
        <v/>
      </c>
      <c r="J111" s="1"/>
      <c r="K111" s="1"/>
      <c r="M111" t="str">
        <f t="shared" ref="M111:M130" si="36">IF(ISBLANK(L111),"",VLOOKUP(L111,Entry,2,FALSE))</f>
        <v/>
      </c>
      <c r="N111" t="str">
        <f t="shared" ref="N111:N130" si="37">IF(ISBLANK(L111),"",VLOOKUP(L111,Entry,3,FALSE))</f>
        <v/>
      </c>
      <c r="O111" s="2" t="str">
        <f t="shared" ref="O111:O130" si="38">IF(ISBLANK(L111),"",VLOOKUP(L111,Entry,4,FALSE))</f>
        <v/>
      </c>
      <c r="P111" t="str">
        <f t="shared" ref="P111:P130" si="39">IF(ISBLANK(L111),"",VLOOKUP(L111,Entry,7,FALSE))</f>
        <v/>
      </c>
    </row>
    <row r="112" spans="1:16">
      <c r="D112" t="str">
        <f t="shared" si="34"/>
        <v/>
      </c>
      <c r="E112" t="str">
        <f t="shared" si="35"/>
        <v/>
      </c>
      <c r="J112" s="1"/>
      <c r="K112" s="1"/>
      <c r="M112" t="str">
        <f t="shared" si="36"/>
        <v/>
      </c>
      <c r="N112" t="str">
        <f t="shared" si="37"/>
        <v/>
      </c>
      <c r="O112" s="2" t="str">
        <f t="shared" si="38"/>
        <v/>
      </c>
      <c r="P112" t="str">
        <f t="shared" si="39"/>
        <v/>
      </c>
    </row>
    <row r="113" spans="1:16">
      <c r="A113" s="1" t="s">
        <v>42</v>
      </c>
      <c r="D113" t="str">
        <f t="shared" si="34"/>
        <v/>
      </c>
      <c r="E113" t="str">
        <f t="shared" si="35"/>
        <v/>
      </c>
      <c r="J113" s="1"/>
      <c r="K113" s="1"/>
      <c r="M113" t="str">
        <f t="shared" si="36"/>
        <v/>
      </c>
      <c r="N113" t="str">
        <f t="shared" si="37"/>
        <v/>
      </c>
      <c r="O113" s="2" t="str">
        <f t="shared" si="38"/>
        <v/>
      </c>
      <c r="P113" t="str">
        <f t="shared" si="39"/>
        <v/>
      </c>
    </row>
    <row r="114" spans="1:16">
      <c r="A114" s="4" t="s">
        <v>7</v>
      </c>
      <c r="B114" s="4" t="s">
        <v>41</v>
      </c>
      <c r="C114" s="4" t="s">
        <v>9</v>
      </c>
      <c r="D114" s="4" t="s">
        <v>10</v>
      </c>
      <c r="E114" s="4" t="s">
        <v>11</v>
      </c>
      <c r="J114" s="1"/>
      <c r="K114" s="1"/>
      <c r="M114" t="str">
        <f t="shared" si="36"/>
        <v/>
      </c>
      <c r="N114" t="str">
        <f t="shared" si="37"/>
        <v/>
      </c>
      <c r="O114" s="2" t="str">
        <f t="shared" si="38"/>
        <v/>
      </c>
      <c r="P114" t="str">
        <f t="shared" si="39"/>
        <v/>
      </c>
    </row>
    <row r="115" spans="1:16">
      <c r="A115" s="4">
        <v>1</v>
      </c>
      <c r="B115" s="4">
        <v>3.34</v>
      </c>
      <c r="C115" s="6">
        <v>108</v>
      </c>
      <c r="D115" s="6" t="str">
        <f t="shared" ref="D115:D135" si="40">IF(ISBLANK(C115),"",VLOOKUP(C115,Entry,2,FALSE))</f>
        <v>Tillie Tweedie</v>
      </c>
      <c r="E115" s="6" t="str">
        <f t="shared" ref="E115:E135" si="41">IF(ISBLANK(C115),"",VLOOKUP(C115,Entry,3,FALSE))</f>
        <v>North Down AC</v>
      </c>
      <c r="J115" s="1"/>
      <c r="K115" s="1"/>
      <c r="M115" t="str">
        <f t="shared" si="36"/>
        <v/>
      </c>
      <c r="N115" t="str">
        <f t="shared" si="37"/>
        <v/>
      </c>
      <c r="O115" s="2" t="str">
        <f t="shared" si="38"/>
        <v/>
      </c>
      <c r="P115" t="str">
        <f t="shared" si="39"/>
        <v/>
      </c>
    </row>
    <row r="116" spans="1:16">
      <c r="A116" s="4">
        <v>2</v>
      </c>
      <c r="B116" s="8">
        <v>3.1</v>
      </c>
      <c r="C116" s="6">
        <v>60</v>
      </c>
      <c r="D116" s="6" t="str">
        <f t="shared" si="40"/>
        <v>Hannah Lawden</v>
      </c>
      <c r="E116" s="6" t="str">
        <f t="shared" si="41"/>
        <v>North Down AC</v>
      </c>
      <c r="J116" s="1"/>
      <c r="K116" s="1"/>
      <c r="M116" t="str">
        <f t="shared" si="36"/>
        <v/>
      </c>
      <c r="N116" t="str">
        <f t="shared" si="37"/>
        <v/>
      </c>
      <c r="O116" s="2" t="str">
        <f t="shared" si="38"/>
        <v/>
      </c>
      <c r="P116" t="str">
        <f t="shared" si="39"/>
        <v/>
      </c>
    </row>
    <row r="117" spans="1:16">
      <c r="A117" s="4">
        <v>3</v>
      </c>
      <c r="B117" s="4">
        <v>2.94</v>
      </c>
      <c r="C117" s="6">
        <v>104</v>
      </c>
      <c r="D117" s="6" t="str">
        <f t="shared" si="40"/>
        <v>Lauren Ramsey</v>
      </c>
      <c r="E117" s="6" t="str">
        <f t="shared" si="41"/>
        <v>Ballydrain Harriers</v>
      </c>
      <c r="J117" s="1"/>
      <c r="K117" s="1"/>
      <c r="M117" t="str">
        <f t="shared" si="36"/>
        <v/>
      </c>
      <c r="N117" t="str">
        <f t="shared" si="37"/>
        <v/>
      </c>
      <c r="O117" s="2" t="str">
        <f t="shared" si="38"/>
        <v/>
      </c>
      <c r="P117" t="str">
        <f t="shared" si="39"/>
        <v/>
      </c>
    </row>
    <row r="118" spans="1:16">
      <c r="A118" s="4">
        <v>4</v>
      </c>
      <c r="B118" s="8">
        <v>2.8</v>
      </c>
      <c r="C118" s="6">
        <v>77</v>
      </c>
      <c r="D118" s="6" t="str">
        <f t="shared" si="40"/>
        <v>Lauren Taylor</v>
      </c>
      <c r="E118" s="6" t="str">
        <f t="shared" si="41"/>
        <v>Ballydrain Harriers</v>
      </c>
      <c r="J118" s="1"/>
      <c r="K118" s="1"/>
      <c r="M118" t="str">
        <f t="shared" si="36"/>
        <v/>
      </c>
      <c r="N118" t="str">
        <f t="shared" si="37"/>
        <v/>
      </c>
      <c r="O118" s="2" t="str">
        <f t="shared" si="38"/>
        <v/>
      </c>
      <c r="P118" t="str">
        <f t="shared" si="39"/>
        <v/>
      </c>
    </row>
    <row r="119" spans="1:16">
      <c r="A119" s="4">
        <v>5</v>
      </c>
      <c r="B119" s="4">
        <v>2.72</v>
      </c>
      <c r="C119" s="6">
        <v>93</v>
      </c>
      <c r="D119" s="6" t="str">
        <f t="shared" si="40"/>
        <v>Kate Fenlon</v>
      </c>
      <c r="E119" s="6" t="str">
        <f t="shared" si="41"/>
        <v>St Comgalls PS</v>
      </c>
      <c r="J119" s="1"/>
      <c r="K119" s="1"/>
      <c r="M119" t="str">
        <f t="shared" si="36"/>
        <v/>
      </c>
      <c r="N119" t="str">
        <f t="shared" si="37"/>
        <v/>
      </c>
      <c r="O119" s="2" t="str">
        <f t="shared" si="38"/>
        <v/>
      </c>
      <c r="P119" t="str">
        <f t="shared" si="39"/>
        <v/>
      </c>
    </row>
    <row r="120" spans="1:16">
      <c r="A120" s="4">
        <v>6</v>
      </c>
      <c r="B120" s="4">
        <v>2.66</v>
      </c>
      <c r="C120" s="6">
        <v>70</v>
      </c>
      <c r="D120" s="6" t="str">
        <f t="shared" si="40"/>
        <v>Tabitha Moran</v>
      </c>
      <c r="E120" s="6" t="str">
        <f t="shared" si="41"/>
        <v>North Down AC</v>
      </c>
      <c r="J120" s="1"/>
      <c r="K120" s="1"/>
      <c r="M120" t="str">
        <f t="shared" si="36"/>
        <v/>
      </c>
      <c r="N120" t="str">
        <f t="shared" si="37"/>
        <v/>
      </c>
      <c r="O120" s="2" t="str">
        <f t="shared" si="38"/>
        <v/>
      </c>
      <c r="P120" t="str">
        <f t="shared" si="39"/>
        <v/>
      </c>
    </row>
    <row r="121" spans="1:16">
      <c r="A121" s="4">
        <v>7</v>
      </c>
      <c r="B121" s="4">
        <v>2.65</v>
      </c>
      <c r="C121" s="6">
        <v>54</v>
      </c>
      <c r="D121" s="6" t="str">
        <f t="shared" si="40"/>
        <v>Erin Cross</v>
      </c>
      <c r="E121" s="6" t="str">
        <f t="shared" si="41"/>
        <v>Lough View PS</v>
      </c>
      <c r="J121" s="1"/>
      <c r="K121" s="1"/>
      <c r="M121" t="str">
        <f t="shared" si="36"/>
        <v/>
      </c>
      <c r="N121" t="str">
        <f t="shared" si="37"/>
        <v/>
      </c>
      <c r="O121" s="2" t="str">
        <f t="shared" si="38"/>
        <v/>
      </c>
      <c r="P121" t="str">
        <f t="shared" si="39"/>
        <v/>
      </c>
    </row>
    <row r="122" spans="1:16">
      <c r="A122" s="4">
        <v>8</v>
      </c>
      <c r="B122" s="4">
        <v>2.57</v>
      </c>
      <c r="C122" s="6">
        <v>46</v>
      </c>
      <c r="D122" s="6" t="str">
        <f t="shared" si="40"/>
        <v>Eva McCann</v>
      </c>
      <c r="E122" s="6" t="str">
        <f t="shared" si="41"/>
        <v>North Down AC</v>
      </c>
      <c r="J122" s="1"/>
      <c r="K122" s="1"/>
      <c r="M122" t="str">
        <f t="shared" si="36"/>
        <v/>
      </c>
      <c r="N122" t="str">
        <f t="shared" si="37"/>
        <v/>
      </c>
      <c r="O122" s="2" t="str">
        <f t="shared" si="38"/>
        <v/>
      </c>
      <c r="P122" t="str">
        <f t="shared" si="39"/>
        <v/>
      </c>
    </row>
    <row r="123" spans="1:16">
      <c r="A123" s="4">
        <v>9</v>
      </c>
      <c r="B123" s="4">
        <v>2.54</v>
      </c>
      <c r="C123" s="6">
        <v>61</v>
      </c>
      <c r="D123" s="6" t="str">
        <f t="shared" si="40"/>
        <v>Macy Alexander</v>
      </c>
      <c r="E123" s="6" t="str">
        <f t="shared" si="41"/>
        <v>North Down AC</v>
      </c>
      <c r="J123" s="1"/>
      <c r="K123" s="1"/>
      <c r="M123" t="str">
        <f t="shared" si="36"/>
        <v/>
      </c>
      <c r="N123" t="str">
        <f t="shared" si="37"/>
        <v/>
      </c>
      <c r="O123" s="2" t="str">
        <f t="shared" si="38"/>
        <v/>
      </c>
      <c r="P123" t="str">
        <f t="shared" si="39"/>
        <v/>
      </c>
    </row>
    <row r="124" spans="1:16">
      <c r="A124" s="4">
        <v>10</v>
      </c>
      <c r="B124" s="4">
        <v>2.35</v>
      </c>
      <c r="C124" s="6">
        <v>106</v>
      </c>
      <c r="D124" s="6" t="str">
        <f t="shared" si="40"/>
        <v>Sarah Johnston</v>
      </c>
      <c r="E124" s="6" t="str">
        <f t="shared" si="41"/>
        <v>Towerview PS</v>
      </c>
      <c r="J124" s="1"/>
      <c r="K124" s="1"/>
      <c r="M124" t="str">
        <f t="shared" si="36"/>
        <v/>
      </c>
      <c r="N124" t="str">
        <f t="shared" si="37"/>
        <v/>
      </c>
      <c r="O124" s="2" t="str">
        <f t="shared" si="38"/>
        <v/>
      </c>
      <c r="P124" t="str">
        <f t="shared" si="39"/>
        <v/>
      </c>
    </row>
    <row r="125" spans="1:16">
      <c r="A125" s="4">
        <v>11</v>
      </c>
      <c r="B125" s="4">
        <v>2.31</v>
      </c>
      <c r="C125" s="6">
        <v>51</v>
      </c>
      <c r="D125" s="6" t="str">
        <f t="shared" si="40"/>
        <v>Olivia Chandler</v>
      </c>
      <c r="E125" s="6" t="str">
        <f t="shared" si="41"/>
        <v>Orangegrove AC</v>
      </c>
      <c r="J125" s="1"/>
      <c r="K125" s="1"/>
      <c r="M125" t="str">
        <f t="shared" si="36"/>
        <v/>
      </c>
      <c r="N125" t="str">
        <f t="shared" si="37"/>
        <v/>
      </c>
      <c r="O125" s="2" t="str">
        <f t="shared" si="38"/>
        <v/>
      </c>
      <c r="P125" t="str">
        <f t="shared" si="39"/>
        <v/>
      </c>
    </row>
    <row r="126" spans="1:16">
      <c r="A126" s="4">
        <v>12</v>
      </c>
      <c r="B126" s="4">
        <v>2.12</v>
      </c>
      <c r="C126" s="6">
        <v>80</v>
      </c>
      <c r="D126" s="6" t="str">
        <f t="shared" si="40"/>
        <v>Katy McMullan</v>
      </c>
      <c r="E126" s="6" t="str">
        <f t="shared" si="41"/>
        <v>Towerview PS</v>
      </c>
      <c r="J126" s="1"/>
      <c r="K126" s="1"/>
      <c r="M126" t="str">
        <f t="shared" si="36"/>
        <v/>
      </c>
      <c r="N126" t="str">
        <f t="shared" si="37"/>
        <v/>
      </c>
      <c r="O126" s="2" t="str">
        <f t="shared" si="38"/>
        <v/>
      </c>
      <c r="P126" t="str">
        <f t="shared" si="39"/>
        <v/>
      </c>
    </row>
    <row r="127" spans="1:16">
      <c r="A127" s="4">
        <v>13</v>
      </c>
      <c r="B127" s="8">
        <v>2.1</v>
      </c>
      <c r="C127" s="6">
        <v>71</v>
      </c>
      <c r="D127" s="6" t="str">
        <f t="shared" si="40"/>
        <v>Zoe Hill</v>
      </c>
      <c r="E127" s="6" t="str">
        <f t="shared" si="41"/>
        <v>North Down AC</v>
      </c>
      <c r="J127" s="1"/>
      <c r="K127" s="1"/>
      <c r="M127" t="str">
        <f t="shared" si="36"/>
        <v/>
      </c>
      <c r="N127" t="str">
        <f t="shared" si="37"/>
        <v/>
      </c>
      <c r="O127" s="2" t="str">
        <f t="shared" si="38"/>
        <v/>
      </c>
      <c r="P127" t="str">
        <f t="shared" si="39"/>
        <v/>
      </c>
    </row>
    <row r="128" spans="1:16">
      <c r="A128" s="4">
        <v>14</v>
      </c>
      <c r="B128" s="4">
        <v>1.97</v>
      </c>
      <c r="C128" s="6">
        <v>29</v>
      </c>
      <c r="D128" s="6" t="str">
        <f t="shared" si="40"/>
        <v>Chloe Lyons</v>
      </c>
      <c r="E128" s="6" t="str">
        <f t="shared" si="41"/>
        <v>Towerview PS</v>
      </c>
      <c r="J128" s="1"/>
      <c r="K128" s="1"/>
      <c r="M128" t="str">
        <f t="shared" si="36"/>
        <v/>
      </c>
      <c r="N128" t="str">
        <f t="shared" si="37"/>
        <v/>
      </c>
      <c r="O128" s="2" t="str">
        <f t="shared" si="38"/>
        <v/>
      </c>
      <c r="P128" t="str">
        <f t="shared" si="39"/>
        <v/>
      </c>
    </row>
    <row r="129" spans="1:16">
      <c r="A129" s="4">
        <v>15</v>
      </c>
      <c r="B129" s="4">
        <v>1.83</v>
      </c>
      <c r="C129" s="6">
        <v>25</v>
      </c>
      <c r="D129" s="6" t="str">
        <f t="shared" si="40"/>
        <v>Caitlin Johnston</v>
      </c>
      <c r="E129" s="6" t="str">
        <f t="shared" si="41"/>
        <v>Towerview PS</v>
      </c>
      <c r="J129" s="1"/>
      <c r="K129" s="1"/>
      <c r="M129" t="str">
        <f t="shared" si="36"/>
        <v/>
      </c>
      <c r="N129" t="str">
        <f t="shared" si="37"/>
        <v/>
      </c>
      <c r="O129" s="2" t="str">
        <f t="shared" si="38"/>
        <v/>
      </c>
      <c r="P129" t="str">
        <f t="shared" si="39"/>
        <v/>
      </c>
    </row>
    <row r="130" spans="1:16">
      <c r="A130" s="4">
        <v>16</v>
      </c>
      <c r="B130" s="4">
        <v>1.61</v>
      </c>
      <c r="C130" s="6">
        <v>76</v>
      </c>
      <c r="D130" s="6" t="str">
        <f t="shared" si="40"/>
        <v>Eva McDonough</v>
      </c>
      <c r="E130" s="6" t="str">
        <f t="shared" si="41"/>
        <v>North Down AC</v>
      </c>
      <c r="J130" s="1"/>
      <c r="K130" s="1"/>
      <c r="M130" t="str">
        <f t="shared" si="36"/>
        <v/>
      </c>
      <c r="N130" t="str">
        <f t="shared" si="37"/>
        <v/>
      </c>
      <c r="O130" s="2" t="str">
        <f t="shared" si="38"/>
        <v/>
      </c>
      <c r="P130" t="str">
        <f t="shared" si="39"/>
        <v/>
      </c>
    </row>
    <row r="131" spans="1:16">
      <c r="A131" s="4">
        <v>17</v>
      </c>
      <c r="B131" s="4">
        <v>1.48</v>
      </c>
      <c r="C131" s="6">
        <v>98</v>
      </c>
      <c r="D131" s="6" t="str">
        <f t="shared" si="40"/>
        <v>Rachel Cummings</v>
      </c>
      <c r="E131" s="6" t="str">
        <f t="shared" si="41"/>
        <v>Towerview PS</v>
      </c>
    </row>
    <row r="132" spans="1:16">
      <c r="D132" t="str">
        <f t="shared" si="40"/>
        <v/>
      </c>
      <c r="E132" t="str">
        <f t="shared" si="41"/>
        <v/>
      </c>
    </row>
    <row r="133" spans="1:16">
      <c r="D133" t="str">
        <f t="shared" si="40"/>
        <v/>
      </c>
      <c r="E133" t="str">
        <f t="shared" si="41"/>
        <v/>
      </c>
    </row>
    <row r="134" spans="1:16">
      <c r="A134" s="1" t="s">
        <v>43</v>
      </c>
      <c r="D134" t="str">
        <f t="shared" si="40"/>
        <v/>
      </c>
      <c r="E134" t="str">
        <f t="shared" si="41"/>
        <v/>
      </c>
    </row>
    <row r="135" spans="1:16">
      <c r="A135" s="1" t="s">
        <v>44</v>
      </c>
      <c r="B135" s="1" t="s">
        <v>68</v>
      </c>
      <c r="D135" t="str">
        <f t="shared" si="40"/>
        <v/>
      </c>
      <c r="E135" t="str">
        <f t="shared" si="41"/>
        <v/>
      </c>
    </row>
    <row r="136" spans="1:16">
      <c r="A136" s="4" t="s">
        <v>7</v>
      </c>
      <c r="B136" s="4" t="s">
        <v>41</v>
      </c>
      <c r="C136" s="4" t="s">
        <v>9</v>
      </c>
      <c r="D136" s="4" t="s">
        <v>10</v>
      </c>
      <c r="E136" s="4" t="s">
        <v>11</v>
      </c>
    </row>
    <row r="137" spans="1:16">
      <c r="A137" s="4">
        <v>1</v>
      </c>
      <c r="B137" s="4">
        <v>4.16</v>
      </c>
      <c r="C137" s="6">
        <v>62</v>
      </c>
      <c r="D137" s="6" t="str">
        <f>IF(ISBLANK(C137),"",VLOOKUP(C137,Entry,2,FALSE))</f>
        <v>Adam Smith</v>
      </c>
      <c r="E137" s="6" t="str">
        <f t="shared" ref="E137:E141" si="42">IF(ISBLANK(C137),"",VLOOKUP(C137,Entry,3,FALSE))</f>
        <v>Towerview PS</v>
      </c>
    </row>
    <row r="138" spans="1:16">
      <c r="D138" t="str">
        <f t="shared" ref="D138:D141" si="43">IF(ISBLANK(C138),"",VLOOKUP(C138,Entry,2,FALSE))</f>
        <v/>
      </c>
      <c r="E138" t="str">
        <f t="shared" si="42"/>
        <v/>
      </c>
    </row>
    <row r="139" spans="1:16">
      <c r="D139" t="str">
        <f t="shared" si="43"/>
        <v/>
      </c>
      <c r="E139" t="str">
        <f t="shared" si="42"/>
        <v/>
      </c>
    </row>
    <row r="140" spans="1:16">
      <c r="A140" s="1" t="s">
        <v>43</v>
      </c>
      <c r="D140" t="str">
        <f t="shared" si="43"/>
        <v/>
      </c>
      <c r="E140" t="str">
        <f t="shared" si="42"/>
        <v/>
      </c>
    </row>
    <row r="141" spans="1:16">
      <c r="A141" s="1" t="s">
        <v>46</v>
      </c>
      <c r="B141" s="1" t="s">
        <v>45</v>
      </c>
      <c r="D141" t="str">
        <f t="shared" si="43"/>
        <v/>
      </c>
      <c r="E141" t="str">
        <f t="shared" si="42"/>
        <v/>
      </c>
    </row>
    <row r="142" spans="1:16">
      <c r="A142" s="4" t="s">
        <v>7</v>
      </c>
      <c r="B142" s="4" t="s">
        <v>41</v>
      </c>
      <c r="C142" s="4" t="s">
        <v>9</v>
      </c>
      <c r="D142" s="4" t="s">
        <v>10</v>
      </c>
      <c r="E142" s="4" t="s">
        <v>11</v>
      </c>
    </row>
    <row r="143" spans="1:16">
      <c r="A143" s="4">
        <v>1</v>
      </c>
      <c r="B143" s="4">
        <v>6.87</v>
      </c>
      <c r="C143" s="6">
        <v>93</v>
      </c>
      <c r="D143" s="6" t="str">
        <f t="shared" ref="D143:D154" si="44">IF(ISBLANK(C143),"",VLOOKUP(C143,Entry,2,FALSE))</f>
        <v>Kate Fenlon</v>
      </c>
      <c r="E143" s="6" t="str">
        <f t="shared" ref="E143:E154" si="45">IF(ISBLANK(C143),"",VLOOKUP(C143,Entry,3,FALSE))</f>
        <v>St Comgalls PS</v>
      </c>
    </row>
    <row r="144" spans="1:16">
      <c r="A144" s="4">
        <v>2</v>
      </c>
      <c r="B144" s="4">
        <v>5.57</v>
      </c>
      <c r="C144" s="6">
        <v>60</v>
      </c>
      <c r="D144" s="6" t="str">
        <f t="shared" si="44"/>
        <v>Hannah Lawden</v>
      </c>
      <c r="E144" s="6" t="str">
        <f t="shared" si="45"/>
        <v>North Down AC</v>
      </c>
    </row>
    <row r="145" spans="1:5">
      <c r="A145" s="4">
        <v>3</v>
      </c>
      <c r="B145" s="4">
        <v>5.03</v>
      </c>
      <c r="C145" s="6">
        <v>70</v>
      </c>
      <c r="D145" s="6" t="str">
        <f t="shared" si="44"/>
        <v>Tabitha Moran</v>
      </c>
      <c r="E145" s="6" t="str">
        <f t="shared" si="45"/>
        <v>North Down AC</v>
      </c>
    </row>
    <row r="146" spans="1:5">
      <c r="A146" s="4">
        <v>4</v>
      </c>
      <c r="B146" s="4">
        <v>4.92</v>
      </c>
      <c r="C146" s="6">
        <v>108</v>
      </c>
      <c r="D146" s="6" t="str">
        <f t="shared" si="44"/>
        <v>Tillie Tweedie</v>
      </c>
      <c r="E146" s="6" t="str">
        <f t="shared" si="45"/>
        <v>North Down AC</v>
      </c>
    </row>
    <row r="147" spans="1:5">
      <c r="A147" s="4">
        <v>5</v>
      </c>
      <c r="B147" s="4">
        <v>4.46</v>
      </c>
      <c r="C147" s="6">
        <v>46</v>
      </c>
      <c r="D147" s="6" t="str">
        <f t="shared" si="44"/>
        <v>Eva McCann</v>
      </c>
      <c r="E147" s="6" t="str">
        <f t="shared" si="45"/>
        <v>North Down AC</v>
      </c>
    </row>
    <row r="148" spans="1:5">
      <c r="A148" s="4">
        <v>6</v>
      </c>
      <c r="B148" s="4">
        <v>4.07</v>
      </c>
      <c r="C148" s="6">
        <v>71</v>
      </c>
      <c r="D148" s="6" t="str">
        <f t="shared" si="44"/>
        <v>Zoe Hill</v>
      </c>
      <c r="E148" s="6" t="str">
        <f t="shared" si="45"/>
        <v>North Down AC</v>
      </c>
    </row>
    <row r="149" spans="1:5">
      <c r="A149" s="4">
        <v>7</v>
      </c>
      <c r="B149" s="4">
        <v>4.0199999999999996</v>
      </c>
      <c r="C149" s="6">
        <v>76</v>
      </c>
      <c r="D149" s="6" t="str">
        <f t="shared" si="44"/>
        <v>Eva McDonough</v>
      </c>
      <c r="E149" s="6" t="str">
        <f t="shared" si="45"/>
        <v>North Down AC</v>
      </c>
    </row>
    <row r="150" spans="1:5">
      <c r="A150" s="4">
        <v>8</v>
      </c>
      <c r="B150" s="4">
        <v>3.74</v>
      </c>
      <c r="C150" s="6">
        <v>106</v>
      </c>
      <c r="D150" s="6" t="str">
        <f t="shared" si="44"/>
        <v>Sarah Johnston</v>
      </c>
      <c r="E150" s="6" t="str">
        <f t="shared" si="45"/>
        <v>Towerview PS</v>
      </c>
    </row>
    <row r="151" spans="1:5">
      <c r="A151" s="4">
        <v>9</v>
      </c>
      <c r="B151" s="4">
        <v>3.65</v>
      </c>
      <c r="C151" s="6">
        <v>61</v>
      </c>
      <c r="D151" s="6" t="str">
        <f t="shared" si="44"/>
        <v>Macy Alexander</v>
      </c>
      <c r="E151" s="6" t="str">
        <f t="shared" si="45"/>
        <v>North Down AC</v>
      </c>
    </row>
    <row r="152" spans="1:5">
      <c r="A152" s="4">
        <v>10</v>
      </c>
      <c r="B152" s="4">
        <v>3.25</v>
      </c>
      <c r="C152" s="6">
        <v>98</v>
      </c>
      <c r="D152" s="6" t="str">
        <f t="shared" si="44"/>
        <v>Rachel Cummings</v>
      </c>
      <c r="E152" s="6" t="str">
        <f t="shared" si="45"/>
        <v>Towerview PS</v>
      </c>
    </row>
    <row r="153" spans="1:5">
      <c r="A153" s="4">
        <v>11</v>
      </c>
      <c r="B153" s="4">
        <v>3.03</v>
      </c>
      <c r="C153" s="6">
        <v>25</v>
      </c>
      <c r="D153" s="6" t="str">
        <f t="shared" si="44"/>
        <v>Caitlin Johnston</v>
      </c>
      <c r="E153" s="6" t="str">
        <f t="shared" si="45"/>
        <v>Towerview PS</v>
      </c>
    </row>
    <row r="154" spans="1:5">
      <c r="A154" s="4">
        <v>12</v>
      </c>
      <c r="B154" s="4">
        <v>2.75</v>
      </c>
      <c r="C154" s="6">
        <v>29</v>
      </c>
      <c r="D154" s="6" t="str">
        <f t="shared" si="44"/>
        <v>Chloe Lyons</v>
      </c>
      <c r="E154" s="6" t="str">
        <f t="shared" si="45"/>
        <v>Towerview PS</v>
      </c>
    </row>
    <row r="155" spans="1:5">
      <c r="D155" t="str">
        <f t="shared" ref="D155:D194" si="46">IF(ISBLANK(C155),"",VLOOKUP(C155,Entry,2,FALSE))</f>
        <v/>
      </c>
      <c r="E155" t="str">
        <f t="shared" ref="E155:E163" si="47">IF(ISBLANK(C155),"",VLOOKUP(C155,Entry,3,FALSE))</f>
        <v/>
      </c>
    </row>
    <row r="156" spans="1:5">
      <c r="D156" t="str">
        <f t="shared" si="46"/>
        <v/>
      </c>
      <c r="E156" t="str">
        <f t="shared" si="47"/>
        <v/>
      </c>
    </row>
    <row r="157" spans="1:5">
      <c r="D157" t="str">
        <f t="shared" si="46"/>
        <v/>
      </c>
      <c r="E157" t="str">
        <f t="shared" si="47"/>
        <v/>
      </c>
    </row>
    <row r="158" spans="1:5">
      <c r="D158" t="str">
        <f t="shared" si="46"/>
        <v/>
      </c>
      <c r="E158" t="str">
        <f t="shared" si="47"/>
        <v/>
      </c>
    </row>
    <row r="159" spans="1:5">
      <c r="D159" t="str">
        <f t="shared" si="46"/>
        <v/>
      </c>
      <c r="E159" t="str">
        <f t="shared" si="47"/>
        <v/>
      </c>
    </row>
    <row r="160" spans="1:5">
      <c r="D160" t="str">
        <f t="shared" si="46"/>
        <v/>
      </c>
      <c r="E160" t="str">
        <f t="shared" si="47"/>
        <v/>
      </c>
    </row>
    <row r="161" spans="4:5">
      <c r="D161" t="str">
        <f t="shared" si="46"/>
        <v/>
      </c>
      <c r="E161" t="str">
        <f t="shared" si="47"/>
        <v/>
      </c>
    </row>
    <row r="162" spans="4:5">
      <c r="D162" t="str">
        <f t="shared" si="46"/>
        <v/>
      </c>
      <c r="E162" t="str">
        <f t="shared" si="47"/>
        <v/>
      </c>
    </row>
    <row r="163" spans="4:5">
      <c r="D163" t="str">
        <f t="shared" si="46"/>
        <v/>
      </c>
      <c r="E163" t="str">
        <f t="shared" si="47"/>
        <v/>
      </c>
    </row>
    <row r="164" spans="4:5">
      <c r="D164" t="str">
        <f t="shared" si="46"/>
        <v/>
      </c>
      <c r="E164" t="str">
        <f t="shared" ref="E164:E227" si="48">IF(ISBLANK(C164),"",VLOOKUP(C164,Entry,3,FALSE))</f>
        <v/>
      </c>
    </row>
    <row r="165" spans="4:5">
      <c r="D165" t="str">
        <f t="shared" si="46"/>
        <v/>
      </c>
      <c r="E165" t="str">
        <f t="shared" si="48"/>
        <v/>
      </c>
    </row>
    <row r="166" spans="4:5">
      <c r="D166" t="str">
        <f t="shared" si="46"/>
        <v/>
      </c>
      <c r="E166" t="str">
        <f t="shared" si="48"/>
        <v/>
      </c>
    </row>
    <row r="167" spans="4:5">
      <c r="D167" t="str">
        <f t="shared" si="46"/>
        <v/>
      </c>
      <c r="E167" t="str">
        <f t="shared" si="48"/>
        <v/>
      </c>
    </row>
    <row r="168" spans="4:5">
      <c r="D168" t="str">
        <f t="shared" si="46"/>
        <v/>
      </c>
      <c r="E168" t="str">
        <f t="shared" si="48"/>
        <v/>
      </c>
    </row>
    <row r="169" spans="4:5">
      <c r="D169" t="str">
        <f t="shared" si="46"/>
        <v/>
      </c>
      <c r="E169" t="str">
        <f t="shared" si="48"/>
        <v/>
      </c>
    </row>
    <row r="170" spans="4:5">
      <c r="D170" t="str">
        <f t="shared" si="46"/>
        <v/>
      </c>
      <c r="E170" t="str">
        <f t="shared" si="48"/>
        <v/>
      </c>
    </row>
    <row r="171" spans="4:5">
      <c r="D171" t="str">
        <f t="shared" si="46"/>
        <v/>
      </c>
      <c r="E171" t="str">
        <f t="shared" si="48"/>
        <v/>
      </c>
    </row>
    <row r="172" spans="4:5">
      <c r="D172" t="str">
        <f t="shared" si="46"/>
        <v/>
      </c>
      <c r="E172" t="str">
        <f t="shared" si="48"/>
        <v/>
      </c>
    </row>
    <row r="173" spans="4:5">
      <c r="D173" t="str">
        <f t="shared" si="46"/>
        <v/>
      </c>
      <c r="E173" t="str">
        <f t="shared" si="48"/>
        <v/>
      </c>
    </row>
    <row r="174" spans="4:5">
      <c r="D174" t="str">
        <f t="shared" si="46"/>
        <v/>
      </c>
      <c r="E174" t="str">
        <f t="shared" si="48"/>
        <v/>
      </c>
    </row>
    <row r="175" spans="4:5">
      <c r="D175" t="str">
        <f t="shared" si="46"/>
        <v/>
      </c>
      <c r="E175" t="str">
        <f t="shared" si="48"/>
        <v/>
      </c>
    </row>
    <row r="176" spans="4:5">
      <c r="D176" t="str">
        <f t="shared" si="46"/>
        <v/>
      </c>
      <c r="E176" t="str">
        <f t="shared" si="48"/>
        <v/>
      </c>
    </row>
    <row r="177" spans="4:5">
      <c r="D177" t="str">
        <f t="shared" si="46"/>
        <v/>
      </c>
      <c r="E177" t="str">
        <f t="shared" si="48"/>
        <v/>
      </c>
    </row>
    <row r="178" spans="4:5">
      <c r="D178" t="str">
        <f t="shared" si="46"/>
        <v/>
      </c>
      <c r="E178" t="str">
        <f t="shared" si="48"/>
        <v/>
      </c>
    </row>
    <row r="179" spans="4:5">
      <c r="D179" t="str">
        <f t="shared" si="46"/>
        <v/>
      </c>
      <c r="E179" t="str">
        <f t="shared" si="48"/>
        <v/>
      </c>
    </row>
    <row r="180" spans="4:5">
      <c r="D180" t="str">
        <f t="shared" si="46"/>
        <v/>
      </c>
      <c r="E180" t="str">
        <f t="shared" si="48"/>
        <v/>
      </c>
    </row>
    <row r="181" spans="4:5">
      <c r="D181" t="str">
        <f t="shared" si="46"/>
        <v/>
      </c>
      <c r="E181" t="str">
        <f t="shared" si="48"/>
        <v/>
      </c>
    </row>
    <row r="182" spans="4:5">
      <c r="D182" t="str">
        <f t="shared" si="46"/>
        <v/>
      </c>
      <c r="E182" t="str">
        <f t="shared" si="48"/>
        <v/>
      </c>
    </row>
    <row r="183" spans="4:5">
      <c r="D183" t="str">
        <f t="shared" si="46"/>
        <v/>
      </c>
      <c r="E183" t="str">
        <f t="shared" si="48"/>
        <v/>
      </c>
    </row>
    <row r="184" spans="4:5">
      <c r="D184" t="str">
        <f t="shared" si="46"/>
        <v/>
      </c>
      <c r="E184" t="str">
        <f t="shared" si="48"/>
        <v/>
      </c>
    </row>
    <row r="185" spans="4:5">
      <c r="D185" t="str">
        <f t="shared" si="46"/>
        <v/>
      </c>
      <c r="E185" t="str">
        <f t="shared" si="48"/>
        <v/>
      </c>
    </row>
    <row r="186" spans="4:5">
      <c r="D186" t="str">
        <f t="shared" si="46"/>
        <v/>
      </c>
      <c r="E186" t="str">
        <f t="shared" si="48"/>
        <v/>
      </c>
    </row>
    <row r="187" spans="4:5">
      <c r="D187" t="str">
        <f t="shared" si="46"/>
        <v/>
      </c>
      <c r="E187" t="str">
        <f t="shared" si="48"/>
        <v/>
      </c>
    </row>
    <row r="188" spans="4:5">
      <c r="D188" t="str">
        <f t="shared" si="46"/>
        <v/>
      </c>
      <c r="E188" t="str">
        <f t="shared" si="48"/>
        <v/>
      </c>
    </row>
    <row r="189" spans="4:5">
      <c r="D189" t="str">
        <f t="shared" si="46"/>
        <v/>
      </c>
      <c r="E189" t="str">
        <f t="shared" si="48"/>
        <v/>
      </c>
    </row>
    <row r="190" spans="4:5">
      <c r="D190" t="str">
        <f t="shared" si="46"/>
        <v/>
      </c>
      <c r="E190" t="str">
        <f t="shared" si="48"/>
        <v/>
      </c>
    </row>
    <row r="191" spans="4:5">
      <c r="D191" t="str">
        <f t="shared" si="46"/>
        <v/>
      </c>
      <c r="E191" t="str">
        <f t="shared" si="48"/>
        <v/>
      </c>
    </row>
    <row r="192" spans="4:5">
      <c r="D192" t="str">
        <f t="shared" si="46"/>
        <v/>
      </c>
      <c r="E192" t="str">
        <f t="shared" si="48"/>
        <v/>
      </c>
    </row>
    <row r="193" spans="4:5">
      <c r="D193" t="str">
        <f t="shared" si="46"/>
        <v/>
      </c>
      <c r="E193" t="str">
        <f t="shared" si="48"/>
        <v/>
      </c>
    </row>
    <row r="194" spans="4:5">
      <c r="D194" t="str">
        <f t="shared" si="46"/>
        <v/>
      </c>
      <c r="E194" t="str">
        <f t="shared" si="48"/>
        <v/>
      </c>
    </row>
    <row r="195" spans="4:5">
      <c r="D195" t="str">
        <f t="shared" ref="D195:D258" si="49">IF(ISBLANK(C195),"",VLOOKUP(C195,Entry,2,FALSE))</f>
        <v/>
      </c>
      <c r="E195" t="str">
        <f t="shared" si="48"/>
        <v/>
      </c>
    </row>
    <row r="196" spans="4:5">
      <c r="D196" t="str">
        <f t="shared" si="49"/>
        <v/>
      </c>
      <c r="E196" t="str">
        <f t="shared" si="48"/>
        <v/>
      </c>
    </row>
    <row r="197" spans="4:5">
      <c r="D197" t="str">
        <f t="shared" si="49"/>
        <v/>
      </c>
      <c r="E197" t="str">
        <f t="shared" si="48"/>
        <v/>
      </c>
    </row>
    <row r="198" spans="4:5">
      <c r="D198" t="str">
        <f t="shared" si="49"/>
        <v/>
      </c>
      <c r="E198" t="str">
        <f t="shared" si="48"/>
        <v/>
      </c>
    </row>
    <row r="199" spans="4:5">
      <c r="D199" t="str">
        <f t="shared" si="49"/>
        <v/>
      </c>
      <c r="E199" t="str">
        <f t="shared" si="48"/>
        <v/>
      </c>
    </row>
    <row r="200" spans="4:5">
      <c r="D200" t="str">
        <f t="shared" si="49"/>
        <v/>
      </c>
      <c r="E200" t="str">
        <f t="shared" si="48"/>
        <v/>
      </c>
    </row>
    <row r="201" spans="4:5">
      <c r="D201" t="str">
        <f t="shared" si="49"/>
        <v/>
      </c>
      <c r="E201" t="str">
        <f t="shared" si="48"/>
        <v/>
      </c>
    </row>
    <row r="202" spans="4:5">
      <c r="D202" t="str">
        <f t="shared" si="49"/>
        <v/>
      </c>
      <c r="E202" t="str">
        <f t="shared" si="48"/>
        <v/>
      </c>
    </row>
    <row r="203" spans="4:5">
      <c r="D203" t="str">
        <f t="shared" si="49"/>
        <v/>
      </c>
      <c r="E203" t="str">
        <f t="shared" si="48"/>
        <v/>
      </c>
    </row>
    <row r="204" spans="4:5">
      <c r="D204" t="str">
        <f t="shared" si="49"/>
        <v/>
      </c>
      <c r="E204" t="str">
        <f t="shared" si="48"/>
        <v/>
      </c>
    </row>
    <row r="205" spans="4:5">
      <c r="D205" t="str">
        <f t="shared" si="49"/>
        <v/>
      </c>
      <c r="E205" t="str">
        <f t="shared" si="48"/>
        <v/>
      </c>
    </row>
    <row r="206" spans="4:5">
      <c r="D206" t="str">
        <f t="shared" si="49"/>
        <v/>
      </c>
      <c r="E206" t="str">
        <f t="shared" si="48"/>
        <v/>
      </c>
    </row>
    <row r="207" spans="4:5">
      <c r="D207" t="str">
        <f t="shared" si="49"/>
        <v/>
      </c>
      <c r="E207" t="str">
        <f t="shared" si="48"/>
        <v/>
      </c>
    </row>
    <row r="208" spans="4:5">
      <c r="D208" t="str">
        <f t="shared" si="49"/>
        <v/>
      </c>
      <c r="E208" t="str">
        <f t="shared" si="48"/>
        <v/>
      </c>
    </row>
    <row r="209" spans="4:5">
      <c r="D209" t="str">
        <f t="shared" si="49"/>
        <v/>
      </c>
      <c r="E209" t="str">
        <f t="shared" si="48"/>
        <v/>
      </c>
    </row>
    <row r="210" spans="4:5">
      <c r="D210" t="str">
        <f t="shared" si="49"/>
        <v/>
      </c>
      <c r="E210" t="str">
        <f t="shared" si="48"/>
        <v/>
      </c>
    </row>
    <row r="211" spans="4:5">
      <c r="D211" t="str">
        <f t="shared" si="49"/>
        <v/>
      </c>
      <c r="E211" t="str">
        <f t="shared" si="48"/>
        <v/>
      </c>
    </row>
    <row r="212" spans="4:5">
      <c r="D212" t="str">
        <f t="shared" si="49"/>
        <v/>
      </c>
      <c r="E212" t="str">
        <f t="shared" si="48"/>
        <v/>
      </c>
    </row>
    <row r="213" spans="4:5">
      <c r="D213" t="str">
        <f t="shared" si="49"/>
        <v/>
      </c>
      <c r="E213" t="str">
        <f t="shared" si="48"/>
        <v/>
      </c>
    </row>
    <row r="214" spans="4:5">
      <c r="D214" t="str">
        <f t="shared" si="49"/>
        <v/>
      </c>
      <c r="E214" t="str">
        <f t="shared" si="48"/>
        <v/>
      </c>
    </row>
    <row r="215" spans="4:5">
      <c r="D215" t="str">
        <f t="shared" si="49"/>
        <v/>
      </c>
      <c r="E215" t="str">
        <f t="shared" si="48"/>
        <v/>
      </c>
    </row>
    <row r="216" spans="4:5">
      <c r="D216" t="str">
        <f t="shared" si="49"/>
        <v/>
      </c>
      <c r="E216" t="str">
        <f t="shared" si="48"/>
        <v/>
      </c>
    </row>
    <row r="217" spans="4:5">
      <c r="D217" t="str">
        <f t="shared" si="49"/>
        <v/>
      </c>
      <c r="E217" t="str">
        <f t="shared" si="48"/>
        <v/>
      </c>
    </row>
    <row r="218" spans="4:5">
      <c r="D218" t="str">
        <f t="shared" si="49"/>
        <v/>
      </c>
      <c r="E218" t="str">
        <f t="shared" si="48"/>
        <v/>
      </c>
    </row>
    <row r="219" spans="4:5">
      <c r="D219" t="str">
        <f t="shared" si="49"/>
        <v/>
      </c>
      <c r="E219" t="str">
        <f t="shared" si="48"/>
        <v/>
      </c>
    </row>
    <row r="220" spans="4:5">
      <c r="D220" t="str">
        <f t="shared" si="49"/>
        <v/>
      </c>
      <c r="E220" t="str">
        <f t="shared" si="48"/>
        <v/>
      </c>
    </row>
    <row r="221" spans="4:5">
      <c r="D221" t="str">
        <f t="shared" si="49"/>
        <v/>
      </c>
      <c r="E221" t="str">
        <f t="shared" si="48"/>
        <v/>
      </c>
    </row>
    <row r="222" spans="4:5">
      <c r="D222" t="str">
        <f t="shared" si="49"/>
        <v/>
      </c>
      <c r="E222" t="str">
        <f t="shared" si="48"/>
        <v/>
      </c>
    </row>
    <row r="223" spans="4:5">
      <c r="D223" t="str">
        <f t="shared" si="49"/>
        <v/>
      </c>
      <c r="E223" t="str">
        <f t="shared" si="48"/>
        <v/>
      </c>
    </row>
    <row r="224" spans="4:5">
      <c r="D224" t="str">
        <f t="shared" si="49"/>
        <v/>
      </c>
      <c r="E224" t="str">
        <f t="shared" si="48"/>
        <v/>
      </c>
    </row>
    <row r="225" spans="4:5">
      <c r="D225" t="str">
        <f t="shared" si="49"/>
        <v/>
      </c>
      <c r="E225" t="str">
        <f t="shared" si="48"/>
        <v/>
      </c>
    </row>
    <row r="226" spans="4:5">
      <c r="D226" t="str">
        <f t="shared" si="49"/>
        <v/>
      </c>
      <c r="E226" t="str">
        <f t="shared" si="48"/>
        <v/>
      </c>
    </row>
    <row r="227" spans="4:5">
      <c r="D227" t="str">
        <f t="shared" si="49"/>
        <v/>
      </c>
      <c r="E227" t="str">
        <f t="shared" si="48"/>
        <v/>
      </c>
    </row>
    <row r="228" spans="4:5">
      <c r="D228" t="str">
        <f t="shared" si="49"/>
        <v/>
      </c>
      <c r="E228" t="str">
        <f t="shared" ref="E228:E291" si="50">IF(ISBLANK(C228),"",VLOOKUP(C228,Entry,3,FALSE))</f>
        <v/>
      </c>
    </row>
    <row r="229" spans="4:5">
      <c r="D229" t="str">
        <f t="shared" si="49"/>
        <v/>
      </c>
      <c r="E229" t="str">
        <f t="shared" si="50"/>
        <v/>
      </c>
    </row>
    <row r="230" spans="4:5">
      <c r="D230" t="str">
        <f t="shared" si="49"/>
        <v/>
      </c>
      <c r="E230" t="str">
        <f t="shared" si="50"/>
        <v/>
      </c>
    </row>
    <row r="231" spans="4:5">
      <c r="D231" t="str">
        <f t="shared" si="49"/>
        <v/>
      </c>
      <c r="E231" t="str">
        <f t="shared" si="50"/>
        <v/>
      </c>
    </row>
    <row r="232" spans="4:5">
      <c r="D232" t="str">
        <f t="shared" si="49"/>
        <v/>
      </c>
      <c r="E232" t="str">
        <f t="shared" si="50"/>
        <v/>
      </c>
    </row>
    <row r="233" spans="4:5">
      <c r="D233" t="str">
        <f t="shared" si="49"/>
        <v/>
      </c>
      <c r="E233" t="str">
        <f t="shared" si="50"/>
        <v/>
      </c>
    </row>
    <row r="234" spans="4:5">
      <c r="D234" t="str">
        <f t="shared" si="49"/>
        <v/>
      </c>
      <c r="E234" t="str">
        <f t="shared" si="50"/>
        <v/>
      </c>
    </row>
    <row r="235" spans="4:5">
      <c r="D235" t="str">
        <f t="shared" si="49"/>
        <v/>
      </c>
      <c r="E235" t="str">
        <f t="shared" si="50"/>
        <v/>
      </c>
    </row>
    <row r="236" spans="4:5">
      <c r="D236" t="str">
        <f t="shared" si="49"/>
        <v/>
      </c>
      <c r="E236" t="str">
        <f t="shared" si="50"/>
        <v/>
      </c>
    </row>
    <row r="237" spans="4:5">
      <c r="D237" t="str">
        <f t="shared" si="49"/>
        <v/>
      </c>
      <c r="E237" t="str">
        <f t="shared" si="50"/>
        <v/>
      </c>
    </row>
    <row r="238" spans="4:5">
      <c r="D238" t="str">
        <f t="shared" si="49"/>
        <v/>
      </c>
      <c r="E238" t="str">
        <f t="shared" si="50"/>
        <v/>
      </c>
    </row>
    <row r="239" spans="4:5">
      <c r="D239" t="str">
        <f t="shared" si="49"/>
        <v/>
      </c>
      <c r="E239" t="str">
        <f t="shared" si="50"/>
        <v/>
      </c>
    </row>
    <row r="240" spans="4:5">
      <c r="D240" t="str">
        <f t="shared" si="49"/>
        <v/>
      </c>
      <c r="E240" t="str">
        <f t="shared" si="50"/>
        <v/>
      </c>
    </row>
    <row r="241" spans="4:5">
      <c r="D241" t="str">
        <f t="shared" si="49"/>
        <v/>
      </c>
      <c r="E241" t="str">
        <f t="shared" si="50"/>
        <v/>
      </c>
    </row>
    <row r="242" spans="4:5">
      <c r="D242" t="str">
        <f t="shared" si="49"/>
        <v/>
      </c>
      <c r="E242" t="str">
        <f t="shared" si="50"/>
        <v/>
      </c>
    </row>
    <row r="243" spans="4:5">
      <c r="D243" t="str">
        <f t="shared" si="49"/>
        <v/>
      </c>
      <c r="E243" t="str">
        <f t="shared" si="50"/>
        <v/>
      </c>
    </row>
    <row r="244" spans="4:5">
      <c r="D244" t="str">
        <f t="shared" si="49"/>
        <v/>
      </c>
      <c r="E244" t="str">
        <f t="shared" si="50"/>
        <v/>
      </c>
    </row>
    <row r="245" spans="4:5">
      <c r="D245" t="str">
        <f t="shared" si="49"/>
        <v/>
      </c>
      <c r="E245" t="str">
        <f t="shared" si="50"/>
        <v/>
      </c>
    </row>
    <row r="246" spans="4:5">
      <c r="D246" t="str">
        <f t="shared" si="49"/>
        <v/>
      </c>
      <c r="E246" t="str">
        <f t="shared" si="50"/>
        <v/>
      </c>
    </row>
    <row r="247" spans="4:5">
      <c r="D247" t="str">
        <f t="shared" si="49"/>
        <v/>
      </c>
      <c r="E247" t="str">
        <f t="shared" si="50"/>
        <v/>
      </c>
    </row>
    <row r="248" spans="4:5">
      <c r="D248" t="str">
        <f t="shared" si="49"/>
        <v/>
      </c>
      <c r="E248" t="str">
        <f t="shared" si="50"/>
        <v/>
      </c>
    </row>
    <row r="249" spans="4:5">
      <c r="D249" t="str">
        <f t="shared" si="49"/>
        <v/>
      </c>
      <c r="E249" t="str">
        <f t="shared" si="50"/>
        <v/>
      </c>
    </row>
    <row r="250" spans="4:5">
      <c r="D250" t="str">
        <f t="shared" si="49"/>
        <v/>
      </c>
      <c r="E250" t="str">
        <f t="shared" si="50"/>
        <v/>
      </c>
    </row>
    <row r="251" spans="4:5">
      <c r="D251" t="str">
        <f t="shared" si="49"/>
        <v/>
      </c>
      <c r="E251" t="str">
        <f t="shared" si="50"/>
        <v/>
      </c>
    </row>
    <row r="252" spans="4:5">
      <c r="D252" t="str">
        <f t="shared" si="49"/>
        <v/>
      </c>
      <c r="E252" t="str">
        <f t="shared" si="50"/>
        <v/>
      </c>
    </row>
    <row r="253" spans="4:5">
      <c r="D253" t="str">
        <f t="shared" si="49"/>
        <v/>
      </c>
      <c r="E253" t="str">
        <f t="shared" si="50"/>
        <v/>
      </c>
    </row>
    <row r="254" spans="4:5">
      <c r="D254" t="str">
        <f t="shared" si="49"/>
        <v/>
      </c>
      <c r="E254" t="str">
        <f t="shared" si="50"/>
        <v/>
      </c>
    </row>
    <row r="255" spans="4:5">
      <c r="D255" t="str">
        <f t="shared" si="49"/>
        <v/>
      </c>
      <c r="E255" t="str">
        <f t="shared" si="50"/>
        <v/>
      </c>
    </row>
    <row r="256" spans="4:5">
      <c r="D256" t="str">
        <f t="shared" si="49"/>
        <v/>
      </c>
      <c r="E256" t="str">
        <f t="shared" si="50"/>
        <v/>
      </c>
    </row>
    <row r="257" spans="4:5">
      <c r="D257" t="str">
        <f t="shared" si="49"/>
        <v/>
      </c>
      <c r="E257" t="str">
        <f t="shared" si="50"/>
        <v/>
      </c>
    </row>
    <row r="258" spans="4:5">
      <c r="D258" t="str">
        <f t="shared" si="49"/>
        <v/>
      </c>
      <c r="E258" t="str">
        <f t="shared" si="50"/>
        <v/>
      </c>
    </row>
    <row r="259" spans="4:5">
      <c r="D259" t="str">
        <f t="shared" ref="D259:D296" si="51">IF(ISBLANK(C259),"",VLOOKUP(C259,Entry,2,FALSE))</f>
        <v/>
      </c>
      <c r="E259" t="str">
        <f t="shared" si="50"/>
        <v/>
      </c>
    </row>
    <row r="260" spans="4:5">
      <c r="D260" t="str">
        <f t="shared" si="51"/>
        <v/>
      </c>
      <c r="E260" t="str">
        <f t="shared" si="50"/>
        <v/>
      </c>
    </row>
    <row r="261" spans="4:5">
      <c r="D261" t="str">
        <f t="shared" si="51"/>
        <v/>
      </c>
      <c r="E261" t="str">
        <f t="shared" si="50"/>
        <v/>
      </c>
    </row>
    <row r="262" spans="4:5">
      <c r="D262" t="str">
        <f t="shared" si="51"/>
        <v/>
      </c>
      <c r="E262" t="str">
        <f t="shared" si="50"/>
        <v/>
      </c>
    </row>
    <row r="263" spans="4:5">
      <c r="D263" t="str">
        <f t="shared" si="51"/>
        <v/>
      </c>
      <c r="E263" t="str">
        <f t="shared" si="50"/>
        <v/>
      </c>
    </row>
    <row r="264" spans="4:5">
      <c r="D264" t="str">
        <f t="shared" si="51"/>
        <v/>
      </c>
      <c r="E264" t="str">
        <f t="shared" si="50"/>
        <v/>
      </c>
    </row>
    <row r="265" spans="4:5">
      <c r="D265" t="str">
        <f t="shared" si="51"/>
        <v/>
      </c>
      <c r="E265" t="str">
        <f t="shared" si="50"/>
        <v/>
      </c>
    </row>
    <row r="266" spans="4:5">
      <c r="D266" t="str">
        <f t="shared" si="51"/>
        <v/>
      </c>
      <c r="E266" t="str">
        <f t="shared" si="50"/>
        <v/>
      </c>
    </row>
    <row r="267" spans="4:5">
      <c r="D267" t="str">
        <f t="shared" si="51"/>
        <v/>
      </c>
      <c r="E267" t="str">
        <f t="shared" si="50"/>
        <v/>
      </c>
    </row>
    <row r="268" spans="4:5">
      <c r="D268" t="str">
        <f t="shared" si="51"/>
        <v/>
      </c>
      <c r="E268" t="str">
        <f t="shared" si="50"/>
        <v/>
      </c>
    </row>
    <row r="269" spans="4:5">
      <c r="D269" t="str">
        <f t="shared" si="51"/>
        <v/>
      </c>
      <c r="E269" t="str">
        <f t="shared" si="50"/>
        <v/>
      </c>
    </row>
    <row r="270" spans="4:5">
      <c r="D270" t="str">
        <f t="shared" si="51"/>
        <v/>
      </c>
      <c r="E270" t="str">
        <f t="shared" si="50"/>
        <v/>
      </c>
    </row>
    <row r="271" spans="4:5">
      <c r="D271" t="str">
        <f t="shared" si="51"/>
        <v/>
      </c>
      <c r="E271" t="str">
        <f t="shared" si="50"/>
        <v/>
      </c>
    </row>
    <row r="272" spans="4:5">
      <c r="D272" t="str">
        <f t="shared" si="51"/>
        <v/>
      </c>
      <c r="E272" t="str">
        <f t="shared" si="50"/>
        <v/>
      </c>
    </row>
    <row r="273" spans="4:5">
      <c r="D273" t="str">
        <f t="shared" si="51"/>
        <v/>
      </c>
      <c r="E273" t="str">
        <f t="shared" si="50"/>
        <v/>
      </c>
    </row>
    <row r="274" spans="4:5">
      <c r="D274" t="str">
        <f t="shared" si="51"/>
        <v/>
      </c>
      <c r="E274" t="str">
        <f t="shared" si="50"/>
        <v/>
      </c>
    </row>
    <row r="275" spans="4:5">
      <c r="D275" t="str">
        <f t="shared" si="51"/>
        <v/>
      </c>
      <c r="E275" t="str">
        <f t="shared" si="50"/>
        <v/>
      </c>
    </row>
    <row r="276" spans="4:5">
      <c r="D276" t="str">
        <f t="shared" si="51"/>
        <v/>
      </c>
      <c r="E276" t="str">
        <f t="shared" si="50"/>
        <v/>
      </c>
    </row>
    <row r="277" spans="4:5">
      <c r="D277" t="str">
        <f t="shared" si="51"/>
        <v/>
      </c>
      <c r="E277" t="str">
        <f t="shared" si="50"/>
        <v/>
      </c>
    </row>
    <row r="278" spans="4:5">
      <c r="D278" t="str">
        <f t="shared" si="51"/>
        <v/>
      </c>
      <c r="E278" t="str">
        <f t="shared" si="50"/>
        <v/>
      </c>
    </row>
    <row r="279" spans="4:5">
      <c r="D279" t="str">
        <f t="shared" si="51"/>
        <v/>
      </c>
      <c r="E279" t="str">
        <f t="shared" si="50"/>
        <v/>
      </c>
    </row>
    <row r="280" spans="4:5">
      <c r="D280" t="str">
        <f t="shared" si="51"/>
        <v/>
      </c>
      <c r="E280" t="str">
        <f t="shared" si="50"/>
        <v/>
      </c>
    </row>
    <row r="281" spans="4:5">
      <c r="D281" t="str">
        <f t="shared" si="51"/>
        <v/>
      </c>
      <c r="E281" t="str">
        <f t="shared" si="50"/>
        <v/>
      </c>
    </row>
    <row r="282" spans="4:5">
      <c r="D282" t="str">
        <f t="shared" si="51"/>
        <v/>
      </c>
      <c r="E282" t="str">
        <f t="shared" si="50"/>
        <v/>
      </c>
    </row>
    <row r="283" spans="4:5">
      <c r="D283" t="str">
        <f t="shared" si="51"/>
        <v/>
      </c>
      <c r="E283" t="str">
        <f t="shared" si="50"/>
        <v/>
      </c>
    </row>
    <row r="284" spans="4:5">
      <c r="D284" t="str">
        <f t="shared" si="51"/>
        <v/>
      </c>
      <c r="E284" t="str">
        <f t="shared" si="50"/>
        <v/>
      </c>
    </row>
    <row r="285" spans="4:5">
      <c r="D285" t="str">
        <f t="shared" si="51"/>
        <v/>
      </c>
      <c r="E285" t="str">
        <f t="shared" si="50"/>
        <v/>
      </c>
    </row>
    <row r="286" spans="4:5">
      <c r="D286" t="str">
        <f t="shared" si="51"/>
        <v/>
      </c>
      <c r="E286" t="str">
        <f t="shared" si="50"/>
        <v/>
      </c>
    </row>
    <row r="287" spans="4:5">
      <c r="D287" t="str">
        <f t="shared" si="51"/>
        <v/>
      </c>
      <c r="E287" t="str">
        <f t="shared" si="50"/>
        <v/>
      </c>
    </row>
    <row r="288" spans="4:5">
      <c r="D288" t="str">
        <f t="shared" si="51"/>
        <v/>
      </c>
      <c r="E288" t="str">
        <f t="shared" si="50"/>
        <v/>
      </c>
    </row>
    <row r="289" spans="4:5">
      <c r="D289" t="str">
        <f t="shared" si="51"/>
        <v/>
      </c>
      <c r="E289" t="str">
        <f t="shared" si="50"/>
        <v/>
      </c>
    </row>
    <row r="290" spans="4:5">
      <c r="D290" t="str">
        <f t="shared" si="51"/>
        <v/>
      </c>
      <c r="E290" t="str">
        <f t="shared" si="50"/>
        <v/>
      </c>
    </row>
    <row r="291" spans="4:5">
      <c r="D291" t="str">
        <f t="shared" si="51"/>
        <v/>
      </c>
      <c r="E291" t="str">
        <f t="shared" si="50"/>
        <v/>
      </c>
    </row>
    <row r="292" spans="4:5">
      <c r="D292" t="str">
        <f t="shared" si="51"/>
        <v/>
      </c>
      <c r="E292" t="str">
        <f>IF(ISBLANK(C292),"",VLOOKUP(C292,Entry,3,FALSE))</f>
        <v/>
      </c>
    </row>
    <row r="293" spans="4:5">
      <c r="D293" t="str">
        <f t="shared" si="51"/>
        <v/>
      </c>
      <c r="E293" t="str">
        <f>IF(ISBLANK(C293),"",VLOOKUP(C293,Entry,3,FALSE))</f>
        <v/>
      </c>
    </row>
    <row r="294" spans="4:5">
      <c r="D294" t="str">
        <f t="shared" si="51"/>
        <v/>
      </c>
      <c r="E294" t="str">
        <f>IF(ISBLANK(C294),"",VLOOKUP(C294,Entry,3,FALSE))</f>
        <v/>
      </c>
    </row>
    <row r="295" spans="4:5">
      <c r="D295" t="str">
        <f t="shared" si="51"/>
        <v/>
      </c>
      <c r="E295" t="str">
        <f>IF(ISBLANK(C295),"",VLOOKUP(C295,Entry,3,FALSE))</f>
        <v/>
      </c>
    </row>
    <row r="296" spans="4:5">
      <c r="D296" t="str">
        <f t="shared" si="51"/>
        <v/>
      </c>
      <c r="E296" t="str">
        <f>IF(ISBLANK(C296),"",VLOOKUP(C296,Entry,3,FALSE))</f>
        <v/>
      </c>
    </row>
    <row r="297" spans="4:5">
      <c r="D297" t="str">
        <f>IF(ISBLANK(C297),"",VLOOKUP(C297,Entries,2))</f>
        <v/>
      </c>
      <c r="E297" t="str">
        <f>IF(ISBLANK(C297),"",VLOOKUP(C297,Entries,3))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33"/>
  <sheetViews>
    <sheetView tabSelected="1" topLeftCell="A37" workbookViewId="0">
      <selection activeCell="H44" sqref="H44"/>
    </sheetView>
  </sheetViews>
  <sheetFormatPr defaultRowHeight="15"/>
  <cols>
    <col min="1" max="2" width="9" style="1"/>
    <col min="4" max="4" width="20.28515625" bestFit="1" customWidth="1"/>
    <col min="5" max="5" width="22" bestFit="1" customWidth="1"/>
    <col min="6" max="6" width="10.7109375" style="2" customWidth="1"/>
    <col min="7" max="7" width="10.5703125" customWidth="1"/>
    <col min="15" max="15" width="10.5703125" customWidth="1"/>
  </cols>
  <sheetData>
    <row r="1" spans="1:15">
      <c r="A1" s="1" t="s">
        <v>0</v>
      </c>
    </row>
    <row r="2" spans="1:15">
      <c r="A2" s="1" t="s">
        <v>1</v>
      </c>
    </row>
    <row r="3" spans="1:15">
      <c r="A3" s="1" t="s">
        <v>2</v>
      </c>
    </row>
    <row r="4" spans="1:15">
      <c r="A4" s="1" t="s">
        <v>3</v>
      </c>
    </row>
    <row r="6" spans="1:15" ht="27.6" customHeight="1">
      <c r="A6" s="3" t="s">
        <v>69</v>
      </c>
    </row>
    <row r="8" spans="1:15">
      <c r="A8" s="1" t="s">
        <v>5</v>
      </c>
      <c r="J8" s="1"/>
    </row>
    <row r="9" spans="1:15">
      <c r="A9" s="1" t="s">
        <v>6</v>
      </c>
      <c r="J9" s="1"/>
    </row>
    <row r="10" spans="1:15" s="1" customFormat="1">
      <c r="A10" s="4" t="s">
        <v>7</v>
      </c>
      <c r="B10" s="4" t="s">
        <v>8</v>
      </c>
      <c r="C10" s="4" t="s">
        <v>9</v>
      </c>
      <c r="D10" s="4" t="s">
        <v>10</v>
      </c>
      <c r="E10" s="4" t="s">
        <v>11</v>
      </c>
      <c r="F10" s="5"/>
      <c r="O10" s="5"/>
    </row>
    <row r="11" spans="1:15">
      <c r="A11" s="4">
        <v>1</v>
      </c>
      <c r="B11" s="4">
        <v>8.3000000000000007</v>
      </c>
      <c r="C11" s="6">
        <v>58</v>
      </c>
      <c r="D11" s="6" t="str">
        <f t="shared" ref="D11:D17" si="0">IF(ISBLANK(C11),"",VLOOKUP(C11,Entry,2,FALSE))</f>
        <v>Toby Thompson</v>
      </c>
      <c r="E11" s="6" t="str">
        <f t="shared" ref="E11:E17" si="1">IF(ISBLANK(C11),"",VLOOKUP(C11,Entry,3,FALSE))</f>
        <v>Ballymena &amp; Antrim AC</v>
      </c>
      <c r="J11" s="1"/>
      <c r="K11" s="1"/>
      <c r="O11" s="2"/>
    </row>
    <row r="12" spans="1:15">
      <c r="A12" s="4">
        <v>2</v>
      </c>
      <c r="B12" s="4">
        <v>8.6999999999999993</v>
      </c>
      <c r="C12" s="6">
        <v>15</v>
      </c>
      <c r="D12" s="6" t="str">
        <f t="shared" si="0"/>
        <v>Oliver McBride</v>
      </c>
      <c r="E12" s="6" t="str">
        <f t="shared" si="1"/>
        <v>Carrickmannon PS</v>
      </c>
      <c r="J12" s="1"/>
      <c r="K12" s="1"/>
      <c r="O12" s="2"/>
    </row>
    <row r="13" spans="1:15">
      <c r="A13" s="4">
        <v>3</v>
      </c>
      <c r="B13" s="7">
        <v>9</v>
      </c>
      <c r="C13" s="6">
        <v>91</v>
      </c>
      <c r="D13" s="6" t="str">
        <f t="shared" si="0"/>
        <v>Sam Skinner</v>
      </c>
      <c r="E13" s="6" t="str">
        <f t="shared" si="1"/>
        <v>Ballydrain Harriers</v>
      </c>
      <c r="J13" s="1"/>
      <c r="K13" s="1"/>
      <c r="O13" s="2"/>
    </row>
    <row r="14" spans="1:15">
      <c r="A14" s="4">
        <v>4</v>
      </c>
      <c r="B14" s="4">
        <v>9.6999999999999993</v>
      </c>
      <c r="C14" s="6">
        <v>44</v>
      </c>
      <c r="D14" s="6" t="str">
        <f t="shared" si="0"/>
        <v>Jacob McKittrick</v>
      </c>
      <c r="E14" s="6" t="str">
        <f t="shared" si="1"/>
        <v>Orangegrove AC</v>
      </c>
      <c r="J14" s="1"/>
      <c r="K14" s="1"/>
      <c r="O14" s="2"/>
    </row>
    <row r="15" spans="1:15">
      <c r="A15" s="4">
        <v>5</v>
      </c>
      <c r="B15" s="4">
        <v>9.6999999999999993</v>
      </c>
      <c r="C15" s="6">
        <v>105</v>
      </c>
      <c r="D15" s="6" t="str">
        <f t="shared" si="0"/>
        <v>George Wotherspoon</v>
      </c>
      <c r="E15" s="6" t="str">
        <f t="shared" si="1"/>
        <v>North Down AC</v>
      </c>
      <c r="J15" s="1"/>
      <c r="K15" s="1"/>
      <c r="O15" s="2"/>
    </row>
    <row r="16" spans="1:15">
      <c r="A16" s="4">
        <v>6</v>
      </c>
      <c r="B16" s="4">
        <v>10.199999999999999</v>
      </c>
      <c r="C16" s="6">
        <v>94</v>
      </c>
      <c r="D16" s="6" t="str">
        <f t="shared" si="0"/>
        <v>Andrew Brown</v>
      </c>
      <c r="E16" s="6" t="str">
        <f t="shared" si="1"/>
        <v>North Down AC</v>
      </c>
      <c r="J16" s="1"/>
      <c r="K16" s="1"/>
      <c r="O16" s="2"/>
    </row>
    <row r="17" spans="1:16">
      <c r="A17" s="4">
        <v>7</v>
      </c>
      <c r="B17" s="4">
        <v>10.7</v>
      </c>
      <c r="C17" s="6">
        <v>33</v>
      </c>
      <c r="D17" s="6" t="str">
        <f t="shared" si="0"/>
        <v>Sam Rainey</v>
      </c>
      <c r="E17" s="6" t="str">
        <f t="shared" si="1"/>
        <v>Orangegrove AC</v>
      </c>
      <c r="J17" s="1"/>
      <c r="K17" s="1"/>
      <c r="O17" s="2"/>
    </row>
    <row r="18" spans="1:16">
      <c r="D18" t="str">
        <f>IF(ISBLANK(C18),"",VLOOKUP(C18,Entry,2,FALSE))</f>
        <v/>
      </c>
      <c r="E18" t="str">
        <f>IF(ISBLANK(C18),"",VLOOKUP(C18,Entry,3,FALSE))</f>
        <v/>
      </c>
      <c r="J18" s="1"/>
      <c r="K18" s="1"/>
      <c r="M18" t="str">
        <f t="shared" ref="M18:M19" si="2">IF(ISBLANK(L18),"",VLOOKUP(L18,Entry,2,FALSE))</f>
        <v/>
      </c>
      <c r="N18" t="str">
        <f t="shared" ref="N18:N19" si="3">IF(ISBLANK(L18),"",VLOOKUP(L18,Entry,3,FALSE))</f>
        <v/>
      </c>
      <c r="O18" s="2" t="str">
        <f t="shared" ref="O18:O19" si="4">IF(ISBLANK(L18),"",VLOOKUP(L18,Entry,4,FALSE))</f>
        <v/>
      </c>
      <c r="P18" t="str">
        <f t="shared" ref="P18:P19" si="5">IF(ISBLANK(L18),"",VLOOKUP(L18,Entry,7,FALSE))</f>
        <v/>
      </c>
    </row>
    <row r="19" spans="1:16">
      <c r="D19" t="str">
        <f>IF(ISBLANK(C19),"",VLOOKUP(C19,Entry,2,FALSE))</f>
        <v/>
      </c>
      <c r="E19" t="str">
        <f>IF(ISBLANK(C19),"",VLOOKUP(C19,Entry,3,FALSE))</f>
        <v/>
      </c>
      <c r="J19" s="1"/>
      <c r="K19" s="1"/>
      <c r="M19" t="str">
        <f t="shared" si="2"/>
        <v/>
      </c>
      <c r="N19" t="str">
        <f t="shared" si="3"/>
        <v/>
      </c>
      <c r="O19" s="2" t="str">
        <f t="shared" si="4"/>
        <v/>
      </c>
      <c r="P19" t="str">
        <f t="shared" si="5"/>
        <v/>
      </c>
    </row>
    <row r="20" spans="1:16">
      <c r="A20" s="1" t="s">
        <v>5</v>
      </c>
      <c r="J20" s="1"/>
    </row>
    <row r="21" spans="1:16">
      <c r="A21" s="1" t="s">
        <v>14</v>
      </c>
      <c r="J21" s="1"/>
    </row>
    <row r="22" spans="1:16" s="1" customFormat="1">
      <c r="A22" s="4" t="s">
        <v>7</v>
      </c>
      <c r="B22" s="4" t="s">
        <v>8</v>
      </c>
      <c r="C22" s="4" t="s">
        <v>9</v>
      </c>
      <c r="D22" s="4" t="s">
        <v>10</v>
      </c>
      <c r="E22" s="4" t="s">
        <v>11</v>
      </c>
      <c r="F22" s="5"/>
      <c r="O22" s="5"/>
    </row>
    <row r="23" spans="1:16">
      <c r="A23" s="4">
        <v>1</v>
      </c>
      <c r="B23" s="4">
        <v>8.9</v>
      </c>
      <c r="C23" s="6">
        <v>83</v>
      </c>
      <c r="D23" s="6" t="str">
        <f>IF(ISBLANK(C23),"",VLOOKUP(C23,Entry,2,FALSE))</f>
        <v>Lauren Madine</v>
      </c>
      <c r="E23" s="6" t="str">
        <f t="shared" ref="E23:E26" si="6">IF(ISBLANK(C23),"",VLOOKUP(C23,Entry,3,FALSE))</f>
        <v>East Down AC</v>
      </c>
      <c r="J23" s="1"/>
      <c r="K23" s="1"/>
      <c r="M23" t="str">
        <f t="shared" ref="M23:M39" si="7">IF(ISBLANK(L23),"",VLOOKUP(L23,Entry,2,FALSE))</f>
        <v/>
      </c>
      <c r="N23" t="str">
        <f t="shared" ref="N23:N39" si="8">IF(ISBLANK(L23),"",VLOOKUP(L23,Entry,3,FALSE))</f>
        <v/>
      </c>
      <c r="O23" s="2" t="str">
        <f t="shared" ref="O23:O39" si="9">IF(ISBLANK(L23),"",VLOOKUP(L23,Entry,4,FALSE))</f>
        <v/>
      </c>
      <c r="P23" t="str">
        <f t="shared" ref="P23:P39" si="10">IF(ISBLANK(L23),"",VLOOKUP(L23,Entry,7,FALSE))</f>
        <v/>
      </c>
    </row>
    <row r="24" spans="1:16">
      <c r="A24" s="4">
        <v>2</v>
      </c>
      <c r="B24" s="4">
        <v>9.4</v>
      </c>
      <c r="C24" s="6">
        <v>42</v>
      </c>
      <c r="D24" s="6" t="str">
        <f>IF(ISBLANK(C24),"",VLOOKUP(C24,Entry,2,FALSE))</f>
        <v>Orla Kingsley</v>
      </c>
      <c r="E24" s="6" t="str">
        <f t="shared" si="6"/>
        <v>Orangegrove AC</v>
      </c>
      <c r="J24" s="1"/>
      <c r="K24" s="1"/>
      <c r="M24" t="str">
        <f t="shared" si="7"/>
        <v/>
      </c>
      <c r="N24" t="str">
        <f t="shared" si="8"/>
        <v/>
      </c>
      <c r="O24" s="2" t="str">
        <f t="shared" si="9"/>
        <v/>
      </c>
      <c r="P24" t="str">
        <f t="shared" si="10"/>
        <v/>
      </c>
    </row>
    <row r="25" spans="1:16">
      <c r="A25" s="4">
        <v>3</v>
      </c>
      <c r="B25" s="4">
        <v>9.6</v>
      </c>
      <c r="C25" s="6">
        <v>86</v>
      </c>
      <c r="D25" s="6" t="str">
        <f t="shared" ref="D25:D26" si="11">IF(ISBLANK(C25),"",VLOOKUP(C25,Entry,2,FALSE))</f>
        <v>Beth Johnston</v>
      </c>
      <c r="E25" s="6" t="str">
        <f t="shared" si="6"/>
        <v>Orangegrove AC</v>
      </c>
      <c r="J25" s="1"/>
      <c r="K25" s="1"/>
      <c r="M25" t="str">
        <f t="shared" si="7"/>
        <v/>
      </c>
      <c r="N25" t="str">
        <f t="shared" si="8"/>
        <v/>
      </c>
      <c r="O25" s="2" t="str">
        <f t="shared" si="9"/>
        <v/>
      </c>
      <c r="P25" t="str">
        <f t="shared" si="10"/>
        <v/>
      </c>
    </row>
    <row r="26" spans="1:16">
      <c r="A26" s="4">
        <v>4</v>
      </c>
      <c r="B26" s="8">
        <v>10</v>
      </c>
      <c r="C26" s="6">
        <v>97</v>
      </c>
      <c r="D26" s="6" t="str">
        <f t="shared" si="11"/>
        <v>Morgan Wilson</v>
      </c>
      <c r="E26" s="6" t="str">
        <f t="shared" si="6"/>
        <v>North Down AC</v>
      </c>
      <c r="J26" s="1"/>
      <c r="K26" s="1"/>
      <c r="M26" t="str">
        <f t="shared" si="7"/>
        <v/>
      </c>
      <c r="N26" t="str">
        <f t="shared" si="8"/>
        <v/>
      </c>
      <c r="O26" s="2" t="str">
        <f t="shared" si="9"/>
        <v/>
      </c>
      <c r="P26" t="str">
        <f t="shared" si="10"/>
        <v/>
      </c>
    </row>
    <row r="27" spans="1:16">
      <c r="J27" s="1"/>
    </row>
    <row r="28" spans="1:16">
      <c r="J28" s="1"/>
    </row>
    <row r="29" spans="1:16" s="1" customFormat="1">
      <c r="A29" s="1" t="s">
        <v>5</v>
      </c>
      <c r="C29"/>
      <c r="D29"/>
      <c r="E29"/>
      <c r="F29" s="5"/>
      <c r="O29" s="5"/>
    </row>
    <row r="30" spans="1:16">
      <c r="A30" s="1" t="s">
        <v>15</v>
      </c>
      <c r="J30" s="1"/>
      <c r="K30" s="1"/>
      <c r="M30" t="str">
        <f t="shared" si="7"/>
        <v/>
      </c>
      <c r="N30" t="str">
        <f t="shared" si="8"/>
        <v/>
      </c>
      <c r="O30" s="2" t="str">
        <f t="shared" si="9"/>
        <v/>
      </c>
      <c r="P30" t="str">
        <f t="shared" si="10"/>
        <v/>
      </c>
    </row>
    <row r="31" spans="1:16">
      <c r="A31" s="4" t="s">
        <v>7</v>
      </c>
      <c r="B31" s="4" t="s">
        <v>8</v>
      </c>
      <c r="C31" s="4" t="s">
        <v>9</v>
      </c>
      <c r="D31" s="4" t="s">
        <v>10</v>
      </c>
      <c r="E31" s="4" t="s">
        <v>11</v>
      </c>
      <c r="J31" s="1"/>
      <c r="K31" s="1"/>
      <c r="M31" t="str">
        <f t="shared" si="7"/>
        <v/>
      </c>
      <c r="N31" t="str">
        <f t="shared" si="8"/>
        <v/>
      </c>
      <c r="O31" s="2" t="str">
        <f t="shared" si="9"/>
        <v/>
      </c>
      <c r="P31" t="str">
        <f t="shared" si="10"/>
        <v/>
      </c>
    </row>
    <row r="32" spans="1:16">
      <c r="A32" s="4">
        <v>1</v>
      </c>
      <c r="B32" s="4">
        <v>9.1</v>
      </c>
      <c r="C32" s="6">
        <v>74</v>
      </c>
      <c r="D32" s="6" t="str">
        <f t="shared" ref="D32:D35" si="12">IF(ISBLANK(C32),"",VLOOKUP(C32,Entry,2,FALSE))</f>
        <v>Poppy Dann</v>
      </c>
      <c r="E32" s="6" t="str">
        <f t="shared" ref="E32:E35" si="13">IF(ISBLANK(C32),"",VLOOKUP(C32,Entry,3,FALSE))</f>
        <v>North Down AC</v>
      </c>
      <c r="J32" s="1"/>
      <c r="K32" s="1"/>
      <c r="M32" t="str">
        <f t="shared" si="7"/>
        <v/>
      </c>
      <c r="N32" t="str">
        <f t="shared" si="8"/>
        <v/>
      </c>
      <c r="O32" s="2" t="str">
        <f t="shared" si="9"/>
        <v/>
      </c>
      <c r="P32" t="str">
        <f t="shared" si="10"/>
        <v/>
      </c>
    </row>
    <row r="33" spans="1:16">
      <c r="A33" s="4">
        <v>2</v>
      </c>
      <c r="B33" s="4">
        <v>9.1</v>
      </c>
      <c r="C33" s="6">
        <v>107</v>
      </c>
      <c r="D33" s="6" t="str">
        <f t="shared" si="12"/>
        <v>Mia Ferguson</v>
      </c>
      <c r="E33" s="6" t="str">
        <f t="shared" si="13"/>
        <v>Lough View PS</v>
      </c>
      <c r="J33" s="1"/>
      <c r="K33" s="1"/>
      <c r="M33" t="str">
        <f t="shared" si="7"/>
        <v/>
      </c>
      <c r="N33" t="str">
        <f t="shared" si="8"/>
        <v/>
      </c>
      <c r="O33" s="2" t="str">
        <f t="shared" si="9"/>
        <v/>
      </c>
      <c r="P33" t="str">
        <f t="shared" si="10"/>
        <v/>
      </c>
    </row>
    <row r="34" spans="1:16">
      <c r="A34" s="4">
        <v>3</v>
      </c>
      <c r="B34" s="4">
        <v>9.3000000000000007</v>
      </c>
      <c r="C34" s="6">
        <v>103</v>
      </c>
      <c r="D34" s="6" t="str">
        <f t="shared" si="12"/>
        <v>Stephanie Bell</v>
      </c>
      <c r="E34" s="6" t="str">
        <f t="shared" si="13"/>
        <v>North Down AC</v>
      </c>
      <c r="J34" s="1"/>
      <c r="K34" s="1"/>
      <c r="M34" t="str">
        <f t="shared" si="7"/>
        <v/>
      </c>
      <c r="N34" t="str">
        <f t="shared" si="8"/>
        <v/>
      </c>
      <c r="O34" s="2" t="str">
        <f t="shared" si="9"/>
        <v/>
      </c>
      <c r="P34" t="str">
        <f t="shared" si="10"/>
        <v/>
      </c>
    </row>
    <row r="35" spans="1:16">
      <c r="A35" s="4">
        <v>4</v>
      </c>
      <c r="B35" s="4">
        <v>9.6</v>
      </c>
      <c r="C35" s="6">
        <v>37</v>
      </c>
      <c r="D35" s="6" t="str">
        <f t="shared" si="12"/>
        <v>Amelia Hazle</v>
      </c>
      <c r="E35" s="6" t="str">
        <f t="shared" si="13"/>
        <v>North Down AC</v>
      </c>
      <c r="J35" s="1"/>
      <c r="K35" s="1"/>
      <c r="M35" t="str">
        <f t="shared" si="7"/>
        <v/>
      </c>
      <c r="N35" t="str">
        <f t="shared" si="8"/>
        <v/>
      </c>
      <c r="O35" s="2" t="str">
        <f t="shared" si="9"/>
        <v/>
      </c>
      <c r="P35" t="str">
        <f t="shared" si="10"/>
        <v/>
      </c>
    </row>
    <row r="36" spans="1:16">
      <c r="D36" t="str">
        <f>IF(ISBLANK(C36),"",VLOOKUP(C36,Entry,2,FALSE))</f>
        <v/>
      </c>
      <c r="E36" t="str">
        <f>IF(ISBLANK(C36),"",VLOOKUP(C36,Entry,3,FALSE))</f>
        <v/>
      </c>
      <c r="J36" s="1"/>
      <c r="K36" s="1"/>
      <c r="M36" t="str">
        <f t="shared" si="7"/>
        <v/>
      </c>
      <c r="N36" t="str">
        <f t="shared" si="8"/>
        <v/>
      </c>
      <c r="O36" s="2" t="str">
        <f t="shared" si="9"/>
        <v/>
      </c>
      <c r="P36" t="str">
        <f t="shared" si="10"/>
        <v/>
      </c>
    </row>
    <row r="37" spans="1:16">
      <c r="D37" t="str">
        <f>IF(ISBLANK(C37),"",VLOOKUP(C37,Entry,2,FALSE))</f>
        <v/>
      </c>
      <c r="E37" t="str">
        <f>IF(ISBLANK(C37),"",VLOOKUP(C37,Entry,3,FALSE))</f>
        <v/>
      </c>
      <c r="J37" s="1"/>
      <c r="K37" s="1"/>
      <c r="M37" t="str">
        <f t="shared" si="7"/>
        <v/>
      </c>
      <c r="N37" t="str">
        <f t="shared" si="8"/>
        <v/>
      </c>
      <c r="O37" s="2" t="str">
        <f t="shared" si="9"/>
        <v/>
      </c>
      <c r="P37" t="str">
        <f t="shared" si="10"/>
        <v/>
      </c>
    </row>
    <row r="38" spans="1:16">
      <c r="A38" s="1" t="s">
        <v>17</v>
      </c>
      <c r="J38" s="1"/>
      <c r="K38" s="1"/>
      <c r="M38" t="str">
        <f t="shared" si="7"/>
        <v/>
      </c>
      <c r="N38" t="str">
        <f t="shared" si="8"/>
        <v/>
      </c>
      <c r="O38" s="2" t="str">
        <f t="shared" si="9"/>
        <v/>
      </c>
      <c r="P38" t="str">
        <f t="shared" si="10"/>
        <v/>
      </c>
    </row>
    <row r="39" spans="1:16">
      <c r="A39" s="1" t="s">
        <v>85</v>
      </c>
      <c r="J39" s="1"/>
      <c r="K39" s="1"/>
      <c r="M39" t="str">
        <f t="shared" si="7"/>
        <v/>
      </c>
      <c r="N39" t="str">
        <f t="shared" si="8"/>
        <v/>
      </c>
      <c r="O39" s="2" t="str">
        <f t="shared" si="9"/>
        <v/>
      </c>
      <c r="P39" t="str">
        <f t="shared" si="10"/>
        <v/>
      </c>
    </row>
    <row r="40" spans="1:16">
      <c r="A40" s="4" t="s">
        <v>7</v>
      </c>
      <c r="B40" s="4" t="s">
        <v>8</v>
      </c>
      <c r="C40" s="4" t="s">
        <v>9</v>
      </c>
      <c r="D40" s="4" t="s">
        <v>10</v>
      </c>
      <c r="E40" s="4" t="s">
        <v>11</v>
      </c>
      <c r="J40" s="1"/>
      <c r="K40" s="1"/>
      <c r="M40" t="str">
        <f t="shared" ref="M40:M51" si="14">IF(ISBLANK(L40),"",VLOOKUP(L40,Entry,2,FALSE))</f>
        <v/>
      </c>
      <c r="N40" t="str">
        <f t="shared" ref="N40:N51" si="15">IF(ISBLANK(L40),"",VLOOKUP(L40,Entry,3,FALSE))</f>
        <v/>
      </c>
      <c r="O40" s="2" t="str">
        <f t="shared" ref="O40:O51" si="16">IF(ISBLANK(L40),"",VLOOKUP(L40,Entry,4,FALSE))</f>
        <v/>
      </c>
      <c r="P40" t="str">
        <f t="shared" ref="P40:P51" si="17">IF(ISBLANK(L40),"",VLOOKUP(L40,Entry,7,FALSE))</f>
        <v/>
      </c>
    </row>
    <row r="41" spans="1:16">
      <c r="A41" s="4">
        <v>1</v>
      </c>
      <c r="B41" s="4" t="s">
        <v>70</v>
      </c>
      <c r="C41" s="6">
        <v>102</v>
      </c>
      <c r="D41" s="6" t="str">
        <f t="shared" ref="D41:D46" si="18">IF(ISBLANK(C41),"",VLOOKUP(C41,Entry,2,FALSE))</f>
        <v>Conor Broderick</v>
      </c>
      <c r="E41" s="6" t="str">
        <f t="shared" ref="E41:E46" si="19">IF(ISBLANK(C41),"",VLOOKUP(C41,Entry,3,FALSE))</f>
        <v>City Of Lisburn</v>
      </c>
      <c r="J41" s="1"/>
      <c r="K41" s="1"/>
      <c r="M41" t="str">
        <f t="shared" si="14"/>
        <v/>
      </c>
      <c r="N41" t="str">
        <f t="shared" si="15"/>
        <v/>
      </c>
      <c r="O41" s="2" t="str">
        <f t="shared" si="16"/>
        <v/>
      </c>
      <c r="P41" t="str">
        <f t="shared" si="17"/>
        <v/>
      </c>
    </row>
    <row r="42" spans="1:16">
      <c r="A42" s="4">
        <v>2</v>
      </c>
      <c r="B42" s="4" t="s">
        <v>71</v>
      </c>
      <c r="C42" s="6">
        <v>112</v>
      </c>
      <c r="D42" s="6" t="str">
        <f t="shared" si="18"/>
        <v>Michael McDaid</v>
      </c>
      <c r="E42" s="6" t="str">
        <f t="shared" si="19"/>
        <v>North Down AC</v>
      </c>
      <c r="J42" s="1"/>
      <c r="K42" s="1"/>
      <c r="M42" t="str">
        <f t="shared" si="14"/>
        <v/>
      </c>
      <c r="N42" t="str">
        <f t="shared" si="15"/>
        <v/>
      </c>
      <c r="O42" s="2" t="str">
        <f t="shared" si="16"/>
        <v/>
      </c>
      <c r="P42" t="str">
        <f t="shared" si="17"/>
        <v/>
      </c>
    </row>
    <row r="43" spans="1:16">
      <c r="A43" s="4">
        <v>3</v>
      </c>
      <c r="B43" s="4" t="s">
        <v>72</v>
      </c>
      <c r="C43" s="6">
        <v>44</v>
      </c>
      <c r="D43" s="6" t="str">
        <f t="shared" si="18"/>
        <v>Jacob McKittrick</v>
      </c>
      <c r="E43" s="6" t="str">
        <f t="shared" si="19"/>
        <v>Orangegrove AC</v>
      </c>
      <c r="J43" s="1"/>
      <c r="K43" s="1"/>
      <c r="M43" t="str">
        <f t="shared" si="14"/>
        <v/>
      </c>
      <c r="N43" t="str">
        <f t="shared" si="15"/>
        <v/>
      </c>
      <c r="O43" s="2" t="str">
        <f t="shared" si="16"/>
        <v/>
      </c>
      <c r="P43" t="str">
        <f t="shared" si="17"/>
        <v/>
      </c>
    </row>
    <row r="44" spans="1:16">
      <c r="A44" s="4">
        <v>4</v>
      </c>
      <c r="B44" s="4" t="s">
        <v>73</v>
      </c>
      <c r="C44" s="6">
        <v>72</v>
      </c>
      <c r="D44" s="6" t="str">
        <f t="shared" si="18"/>
        <v>Jamie Gaw</v>
      </c>
      <c r="E44" s="6" t="str">
        <f t="shared" si="19"/>
        <v>North Down AC</v>
      </c>
      <c r="J44" s="1"/>
      <c r="K44" s="1"/>
      <c r="M44" t="str">
        <f t="shared" si="14"/>
        <v/>
      </c>
      <c r="N44" t="str">
        <f t="shared" si="15"/>
        <v/>
      </c>
      <c r="O44" s="2" t="str">
        <f t="shared" si="16"/>
        <v/>
      </c>
      <c r="P44" t="str">
        <f t="shared" si="17"/>
        <v/>
      </c>
    </row>
    <row r="45" spans="1:16">
      <c r="A45" s="4">
        <v>5</v>
      </c>
      <c r="B45" s="4" t="s">
        <v>74</v>
      </c>
      <c r="C45" s="6">
        <v>91</v>
      </c>
      <c r="D45" s="6" t="str">
        <f t="shared" si="18"/>
        <v>Sam Skinner</v>
      </c>
      <c r="E45" s="6" t="str">
        <f t="shared" si="19"/>
        <v>Ballydrain Harriers</v>
      </c>
      <c r="J45" s="1"/>
      <c r="K45" s="1"/>
      <c r="M45" t="str">
        <f t="shared" si="14"/>
        <v/>
      </c>
      <c r="N45" t="str">
        <f t="shared" si="15"/>
        <v/>
      </c>
      <c r="O45" s="2" t="str">
        <f t="shared" si="16"/>
        <v/>
      </c>
      <c r="P45" t="str">
        <f t="shared" si="17"/>
        <v/>
      </c>
    </row>
    <row r="46" spans="1:16">
      <c r="A46" s="4">
        <v>6</v>
      </c>
      <c r="B46" s="4" t="s">
        <v>75</v>
      </c>
      <c r="C46" s="6">
        <v>33</v>
      </c>
      <c r="D46" s="6" t="str">
        <f t="shared" si="18"/>
        <v>Sam Rainey</v>
      </c>
      <c r="E46" s="6" t="str">
        <f t="shared" si="19"/>
        <v>Orangegrove AC</v>
      </c>
      <c r="J46" s="1"/>
      <c r="K46" s="1"/>
      <c r="M46" t="str">
        <f t="shared" si="14"/>
        <v/>
      </c>
      <c r="N46" t="str">
        <f t="shared" si="15"/>
        <v/>
      </c>
      <c r="O46" s="2" t="str">
        <f t="shared" si="16"/>
        <v/>
      </c>
      <c r="P46" t="str">
        <f t="shared" si="17"/>
        <v/>
      </c>
    </row>
    <row r="47" spans="1:16">
      <c r="D47" t="str">
        <f>IF(ISBLANK(C47),"",VLOOKUP(C47,Entry,2,FALSE))</f>
        <v/>
      </c>
      <c r="E47" t="str">
        <f>IF(ISBLANK(C47),"",VLOOKUP(C47,Entry,3,FALSE))</f>
        <v/>
      </c>
      <c r="J47" s="1"/>
      <c r="K47" s="1"/>
      <c r="M47" t="str">
        <f t="shared" si="14"/>
        <v/>
      </c>
      <c r="N47" t="str">
        <f t="shared" si="15"/>
        <v/>
      </c>
      <c r="O47" s="2" t="str">
        <f t="shared" si="16"/>
        <v/>
      </c>
      <c r="P47" t="str">
        <f t="shared" si="17"/>
        <v/>
      </c>
    </row>
    <row r="48" spans="1:16">
      <c r="D48" t="str">
        <f>IF(ISBLANK(C48),"",VLOOKUP(C48,Entry,2,FALSE))</f>
        <v/>
      </c>
      <c r="E48" t="str">
        <f>IF(ISBLANK(C48),"",VLOOKUP(C48,Entry,3,FALSE))</f>
        <v/>
      </c>
      <c r="J48" s="1"/>
      <c r="K48" s="1"/>
      <c r="M48" t="str">
        <f t="shared" si="14"/>
        <v/>
      </c>
      <c r="N48" t="str">
        <f t="shared" si="15"/>
        <v/>
      </c>
      <c r="O48" s="2" t="str">
        <f t="shared" si="16"/>
        <v/>
      </c>
      <c r="P48" t="str">
        <f t="shared" si="17"/>
        <v/>
      </c>
    </row>
    <row r="49" spans="1:16">
      <c r="A49" s="1" t="s">
        <v>17</v>
      </c>
      <c r="J49" s="1"/>
      <c r="K49" s="1"/>
      <c r="M49" t="str">
        <f t="shared" si="14"/>
        <v/>
      </c>
      <c r="N49" t="str">
        <f t="shared" si="15"/>
        <v/>
      </c>
      <c r="O49" s="2" t="str">
        <f t="shared" si="16"/>
        <v/>
      </c>
      <c r="P49" t="str">
        <f t="shared" si="17"/>
        <v/>
      </c>
    </row>
    <row r="50" spans="1:16">
      <c r="A50" s="1" t="s">
        <v>84</v>
      </c>
      <c r="J50" s="1"/>
      <c r="K50" s="1"/>
      <c r="M50" t="str">
        <f t="shared" si="14"/>
        <v/>
      </c>
      <c r="N50" t="str">
        <f t="shared" si="15"/>
        <v/>
      </c>
      <c r="O50" s="2" t="str">
        <f t="shared" si="16"/>
        <v/>
      </c>
      <c r="P50" t="str">
        <f t="shared" si="17"/>
        <v/>
      </c>
    </row>
    <row r="51" spans="1:16">
      <c r="A51" s="4" t="s">
        <v>7</v>
      </c>
      <c r="B51" s="4" t="s">
        <v>8</v>
      </c>
      <c r="C51" s="4" t="s">
        <v>9</v>
      </c>
      <c r="D51" s="4" t="s">
        <v>10</v>
      </c>
      <c r="E51" s="4" t="s">
        <v>11</v>
      </c>
      <c r="J51" s="1"/>
      <c r="K51" s="1"/>
      <c r="M51" t="str">
        <f t="shared" si="14"/>
        <v/>
      </c>
      <c r="N51" t="str">
        <f t="shared" si="15"/>
        <v/>
      </c>
      <c r="O51" s="2" t="str">
        <f t="shared" si="16"/>
        <v/>
      </c>
      <c r="P51" t="str">
        <f t="shared" si="17"/>
        <v/>
      </c>
    </row>
    <row r="52" spans="1:16">
      <c r="A52" s="4">
        <v>1</v>
      </c>
      <c r="B52" s="4" t="s">
        <v>76</v>
      </c>
      <c r="C52" s="6">
        <v>83</v>
      </c>
      <c r="D52" s="6" t="str">
        <f t="shared" ref="D52:D59" si="20">IF(ISBLANK(C52),"",VLOOKUP(C52,Entry,2,FALSE))</f>
        <v>Lauren Madine</v>
      </c>
      <c r="E52" s="6" t="str">
        <f t="shared" ref="E52:E59" si="21">IF(ISBLANK(C52),"",VLOOKUP(C52,Entry,3,FALSE))</f>
        <v>East Down AC</v>
      </c>
      <c r="J52" s="1"/>
      <c r="K52" s="1"/>
      <c r="M52" t="str">
        <f t="shared" ref="M52:M69" si="22">IF(ISBLANK(L52),"",VLOOKUP(L52,Entry,2,FALSE))</f>
        <v/>
      </c>
      <c r="N52" t="str">
        <f t="shared" ref="N52:N69" si="23">IF(ISBLANK(L52),"",VLOOKUP(L52,Entry,3,FALSE))</f>
        <v/>
      </c>
      <c r="O52" s="2" t="str">
        <f t="shared" ref="O52:O69" si="24">IF(ISBLANK(L52),"",VLOOKUP(L52,Entry,4,FALSE))</f>
        <v/>
      </c>
      <c r="P52" t="str">
        <f t="shared" ref="P52:P69" si="25">IF(ISBLANK(L52),"",VLOOKUP(L52,Entry,7,FALSE))</f>
        <v/>
      </c>
    </row>
    <row r="53" spans="1:16">
      <c r="A53" s="4">
        <v>2</v>
      </c>
      <c r="B53" s="4" t="s">
        <v>77</v>
      </c>
      <c r="C53" s="6">
        <v>32</v>
      </c>
      <c r="D53" s="6" t="str">
        <f t="shared" si="20"/>
        <v>Katie McCleary</v>
      </c>
      <c r="E53" s="6" t="str">
        <f t="shared" si="21"/>
        <v>City Of Lisburn</v>
      </c>
      <c r="J53" s="1"/>
      <c r="K53" s="1"/>
      <c r="M53" t="str">
        <f t="shared" si="22"/>
        <v/>
      </c>
      <c r="N53" t="str">
        <f t="shared" si="23"/>
        <v/>
      </c>
      <c r="O53" s="2" t="str">
        <f t="shared" si="24"/>
        <v/>
      </c>
      <c r="P53" t="str">
        <f t="shared" si="25"/>
        <v/>
      </c>
    </row>
    <row r="54" spans="1:16">
      <c r="A54" s="4">
        <v>3</v>
      </c>
      <c r="B54" s="4" t="s">
        <v>78</v>
      </c>
      <c r="C54" s="6">
        <v>92</v>
      </c>
      <c r="D54" s="6" t="str">
        <f t="shared" si="20"/>
        <v>Niamh Fenlon</v>
      </c>
      <c r="E54" s="6" t="str">
        <f t="shared" si="21"/>
        <v>North Down AC</v>
      </c>
      <c r="J54" s="1"/>
      <c r="K54" s="1"/>
      <c r="M54" t="str">
        <f t="shared" si="22"/>
        <v/>
      </c>
      <c r="N54" t="str">
        <f t="shared" si="23"/>
        <v/>
      </c>
      <c r="O54" s="2" t="str">
        <f t="shared" si="24"/>
        <v/>
      </c>
      <c r="P54" t="str">
        <f t="shared" si="25"/>
        <v/>
      </c>
    </row>
    <row r="55" spans="1:16">
      <c r="A55" s="4">
        <v>4</v>
      </c>
      <c r="B55" s="4" t="s">
        <v>79</v>
      </c>
      <c r="C55" s="6">
        <v>113</v>
      </c>
      <c r="D55" s="6" t="str">
        <f t="shared" si="20"/>
        <v>Anna Hedley</v>
      </c>
      <c r="E55" s="6" t="str">
        <f t="shared" si="21"/>
        <v>City Of Lisburn</v>
      </c>
      <c r="J55" s="1"/>
      <c r="K55" s="1"/>
      <c r="M55" t="str">
        <f t="shared" si="22"/>
        <v/>
      </c>
      <c r="N55" t="str">
        <f t="shared" si="23"/>
        <v/>
      </c>
      <c r="O55" s="2" t="str">
        <f t="shared" si="24"/>
        <v/>
      </c>
      <c r="P55" t="str">
        <f t="shared" si="25"/>
        <v/>
      </c>
    </row>
    <row r="56" spans="1:16">
      <c r="A56" s="4">
        <v>5</v>
      </c>
      <c r="B56" s="4" t="s">
        <v>80</v>
      </c>
      <c r="C56" s="6">
        <v>86</v>
      </c>
      <c r="D56" s="6" t="str">
        <f t="shared" si="20"/>
        <v>Beth Johnston</v>
      </c>
      <c r="E56" s="6" t="str">
        <f t="shared" si="21"/>
        <v>Orangegrove AC</v>
      </c>
      <c r="J56" s="1"/>
      <c r="K56" s="1"/>
      <c r="M56" t="str">
        <f t="shared" si="22"/>
        <v/>
      </c>
      <c r="N56" t="str">
        <f t="shared" si="23"/>
        <v/>
      </c>
      <c r="O56" s="2" t="str">
        <f t="shared" si="24"/>
        <v/>
      </c>
      <c r="P56" t="str">
        <f t="shared" si="25"/>
        <v/>
      </c>
    </row>
    <row r="57" spans="1:16">
      <c r="A57" s="4">
        <v>6</v>
      </c>
      <c r="B57" s="4" t="s">
        <v>81</v>
      </c>
      <c r="C57" s="6">
        <v>96</v>
      </c>
      <c r="D57" s="6" t="str">
        <f t="shared" si="20"/>
        <v>Lucy Cheatley</v>
      </c>
      <c r="E57" s="6" t="str">
        <f t="shared" si="21"/>
        <v>North Down AC</v>
      </c>
      <c r="J57" s="1"/>
      <c r="K57" s="1"/>
      <c r="M57" t="str">
        <f t="shared" si="22"/>
        <v/>
      </c>
      <c r="N57" t="str">
        <f t="shared" si="23"/>
        <v/>
      </c>
      <c r="O57" s="2" t="str">
        <f t="shared" si="24"/>
        <v/>
      </c>
      <c r="P57" t="str">
        <f t="shared" si="25"/>
        <v/>
      </c>
    </row>
    <row r="58" spans="1:16">
      <c r="A58" s="4">
        <v>7</v>
      </c>
      <c r="B58" s="4" t="s">
        <v>82</v>
      </c>
      <c r="C58" s="6">
        <v>37</v>
      </c>
      <c r="D58" s="6" t="str">
        <f t="shared" si="20"/>
        <v>Amelia Hazle</v>
      </c>
      <c r="E58" s="6" t="str">
        <f t="shared" si="21"/>
        <v>North Down AC</v>
      </c>
      <c r="J58" s="1"/>
      <c r="K58" s="1"/>
      <c r="M58" t="str">
        <f t="shared" si="22"/>
        <v/>
      </c>
      <c r="N58" t="str">
        <f t="shared" si="23"/>
        <v/>
      </c>
      <c r="O58" s="2" t="str">
        <f t="shared" si="24"/>
        <v/>
      </c>
      <c r="P58" t="str">
        <f t="shared" si="25"/>
        <v/>
      </c>
    </row>
    <row r="59" spans="1:16">
      <c r="A59" s="4">
        <v>8</v>
      </c>
      <c r="B59" s="4" t="s">
        <v>23</v>
      </c>
      <c r="C59" s="6">
        <v>42</v>
      </c>
      <c r="D59" s="6" t="str">
        <f t="shared" si="20"/>
        <v>Orla Kingsley</v>
      </c>
      <c r="E59" s="6" t="str">
        <f t="shared" si="21"/>
        <v>Orangegrove AC</v>
      </c>
      <c r="J59" s="1"/>
      <c r="K59" s="1"/>
      <c r="M59" t="str">
        <f t="shared" si="22"/>
        <v/>
      </c>
      <c r="N59" t="str">
        <f t="shared" si="23"/>
        <v/>
      </c>
      <c r="O59" s="2" t="str">
        <f t="shared" si="24"/>
        <v/>
      </c>
      <c r="P59" t="str">
        <f t="shared" si="25"/>
        <v/>
      </c>
    </row>
    <row r="60" spans="1:16">
      <c r="D60" t="str">
        <f>IF(ISBLANK(C60),"",VLOOKUP(C60,Entry,2,FALSE))</f>
        <v/>
      </c>
      <c r="E60" t="str">
        <f>IF(ISBLANK(C60),"",VLOOKUP(C60,Entry,3,FALSE))</f>
        <v/>
      </c>
      <c r="J60" s="1"/>
      <c r="K60" s="1"/>
      <c r="M60" t="str">
        <f t="shared" si="22"/>
        <v/>
      </c>
      <c r="N60" t="str">
        <f t="shared" si="23"/>
        <v/>
      </c>
      <c r="O60" s="2" t="str">
        <f t="shared" si="24"/>
        <v/>
      </c>
      <c r="P60" t="str">
        <f t="shared" si="25"/>
        <v/>
      </c>
    </row>
    <row r="61" spans="1:16">
      <c r="D61" t="str">
        <f>IF(ISBLANK(C61),"",VLOOKUP(C61,Entry,2,FALSE))</f>
        <v/>
      </c>
      <c r="E61" t="str">
        <f>IF(ISBLANK(C61),"",VLOOKUP(C61,Entry,3,FALSE))</f>
        <v/>
      </c>
      <c r="J61" s="1"/>
      <c r="K61" s="1"/>
      <c r="M61" t="str">
        <f t="shared" si="22"/>
        <v/>
      </c>
      <c r="N61" t="str">
        <f t="shared" si="23"/>
        <v/>
      </c>
      <c r="O61" s="2" t="str">
        <f t="shared" si="24"/>
        <v/>
      </c>
      <c r="P61" t="str">
        <f t="shared" si="25"/>
        <v/>
      </c>
    </row>
    <row r="62" spans="1:16">
      <c r="A62" s="1" t="s">
        <v>40</v>
      </c>
      <c r="D62" t="str">
        <f>IF(ISBLANK(C62),"",VLOOKUP(C62,Entry,2,FALSE))</f>
        <v/>
      </c>
      <c r="E62" t="str">
        <f>IF(ISBLANK(C62),"",VLOOKUP(C62,Entry,3,FALSE))</f>
        <v/>
      </c>
      <c r="J62" s="1"/>
      <c r="K62" s="1"/>
      <c r="M62" t="str">
        <f t="shared" si="22"/>
        <v/>
      </c>
      <c r="N62" t="str">
        <f t="shared" si="23"/>
        <v/>
      </c>
      <c r="O62" s="2" t="str">
        <f t="shared" si="24"/>
        <v/>
      </c>
      <c r="P62" t="str">
        <f t="shared" si="25"/>
        <v/>
      </c>
    </row>
    <row r="63" spans="1:16">
      <c r="A63" s="4" t="s">
        <v>7</v>
      </c>
      <c r="B63" s="4" t="s">
        <v>41</v>
      </c>
      <c r="C63" s="4" t="s">
        <v>9</v>
      </c>
      <c r="D63" s="4" t="s">
        <v>10</v>
      </c>
      <c r="E63" s="4" t="s">
        <v>11</v>
      </c>
      <c r="J63" s="1"/>
      <c r="K63" s="1"/>
      <c r="M63" t="str">
        <f t="shared" si="22"/>
        <v/>
      </c>
      <c r="N63" t="str">
        <f t="shared" si="23"/>
        <v/>
      </c>
      <c r="O63" s="2" t="str">
        <f t="shared" si="24"/>
        <v/>
      </c>
      <c r="P63" t="str">
        <f t="shared" si="25"/>
        <v/>
      </c>
    </row>
    <row r="64" spans="1:16">
      <c r="A64" s="4">
        <v>1</v>
      </c>
      <c r="B64" s="8">
        <v>4.0999999999999996</v>
      </c>
      <c r="C64" s="6">
        <v>58</v>
      </c>
      <c r="D64" s="6" t="str">
        <f t="shared" ref="D64:D69" si="26">IF(ISBLANK(C64),"",VLOOKUP(C64,Entry,2,FALSE))</f>
        <v>Toby Thompson</v>
      </c>
      <c r="E64" s="6" t="str">
        <f t="shared" ref="E64:E69" si="27">IF(ISBLANK(C64),"",VLOOKUP(C64,Entry,3,FALSE))</f>
        <v>Ballymena &amp; Antrim AC</v>
      </c>
      <c r="J64" s="1"/>
      <c r="K64" s="1"/>
      <c r="M64" t="str">
        <f t="shared" si="22"/>
        <v/>
      </c>
      <c r="N64" t="str">
        <f t="shared" si="23"/>
        <v/>
      </c>
      <c r="O64" s="2" t="str">
        <f t="shared" si="24"/>
        <v/>
      </c>
      <c r="P64" t="str">
        <f t="shared" si="25"/>
        <v/>
      </c>
    </row>
    <row r="65" spans="1:16">
      <c r="A65" s="4">
        <v>2</v>
      </c>
      <c r="B65" s="4">
        <v>3.84</v>
      </c>
      <c r="C65" s="6">
        <v>15</v>
      </c>
      <c r="D65" s="6" t="str">
        <f t="shared" si="26"/>
        <v>Oliver McBride</v>
      </c>
      <c r="E65" s="6" t="str">
        <f t="shared" si="27"/>
        <v>Carrickmannon PS</v>
      </c>
      <c r="J65" s="1"/>
      <c r="K65" s="1"/>
      <c r="M65" t="str">
        <f t="shared" si="22"/>
        <v/>
      </c>
      <c r="N65" t="str">
        <f t="shared" si="23"/>
        <v/>
      </c>
      <c r="O65" s="2" t="str">
        <f t="shared" si="24"/>
        <v/>
      </c>
      <c r="P65" t="str">
        <f t="shared" si="25"/>
        <v/>
      </c>
    </row>
    <row r="66" spans="1:16">
      <c r="A66" s="4">
        <v>3</v>
      </c>
      <c r="B66" s="4">
        <v>3.64</v>
      </c>
      <c r="C66" s="6">
        <v>105</v>
      </c>
      <c r="D66" s="6" t="str">
        <f t="shared" si="26"/>
        <v>George Wotherspoon</v>
      </c>
      <c r="E66" s="6" t="str">
        <f t="shared" si="27"/>
        <v>North Down AC</v>
      </c>
      <c r="J66" s="1"/>
      <c r="K66" s="1"/>
      <c r="M66" t="str">
        <f t="shared" si="22"/>
        <v/>
      </c>
      <c r="N66" t="str">
        <f t="shared" si="23"/>
        <v/>
      </c>
      <c r="O66" s="2" t="str">
        <f t="shared" si="24"/>
        <v/>
      </c>
      <c r="P66" t="str">
        <f t="shared" si="25"/>
        <v/>
      </c>
    </row>
    <row r="67" spans="1:16">
      <c r="A67" s="4">
        <v>4</v>
      </c>
      <c r="B67" s="8">
        <v>3.6</v>
      </c>
      <c r="C67" s="6">
        <v>94</v>
      </c>
      <c r="D67" s="6" t="str">
        <f t="shared" si="26"/>
        <v>Andrew Brown</v>
      </c>
      <c r="E67" s="6" t="str">
        <f t="shared" si="27"/>
        <v>North Down AC</v>
      </c>
      <c r="J67" s="1"/>
      <c r="K67" s="1"/>
      <c r="M67" t="str">
        <f t="shared" si="22"/>
        <v/>
      </c>
      <c r="N67" t="str">
        <f t="shared" si="23"/>
        <v/>
      </c>
      <c r="O67" s="2" t="str">
        <f t="shared" si="24"/>
        <v/>
      </c>
      <c r="P67" t="str">
        <f t="shared" si="25"/>
        <v/>
      </c>
    </row>
    <row r="68" spans="1:16">
      <c r="A68" s="4">
        <v>5</v>
      </c>
      <c r="B68" s="4">
        <v>3.39</v>
      </c>
      <c r="C68" s="6">
        <v>44</v>
      </c>
      <c r="D68" s="6" t="str">
        <f t="shared" si="26"/>
        <v>Jacob McKittrick</v>
      </c>
      <c r="E68" s="6" t="str">
        <f t="shared" si="27"/>
        <v>Orangegrove AC</v>
      </c>
      <c r="J68" s="1"/>
      <c r="K68" s="1"/>
      <c r="M68" t="str">
        <f t="shared" si="22"/>
        <v/>
      </c>
      <c r="N68" t="str">
        <f t="shared" si="23"/>
        <v/>
      </c>
      <c r="O68" s="2" t="str">
        <f t="shared" si="24"/>
        <v/>
      </c>
      <c r="P68" t="str">
        <f t="shared" si="25"/>
        <v/>
      </c>
    </row>
    <row r="69" spans="1:16">
      <c r="A69" s="4">
        <v>6</v>
      </c>
      <c r="B69" s="4">
        <v>2.68</v>
      </c>
      <c r="C69" s="6">
        <v>33</v>
      </c>
      <c r="D69" s="6" t="str">
        <f t="shared" si="26"/>
        <v>Sam Rainey</v>
      </c>
      <c r="E69" s="6" t="str">
        <f t="shared" si="27"/>
        <v>Orangegrove AC</v>
      </c>
      <c r="J69" s="1"/>
      <c r="K69" s="1"/>
      <c r="M69" t="str">
        <f t="shared" si="22"/>
        <v/>
      </c>
      <c r="N69" t="str">
        <f t="shared" si="23"/>
        <v/>
      </c>
      <c r="O69" s="2" t="str">
        <f t="shared" si="24"/>
        <v/>
      </c>
      <c r="P69" t="str">
        <f t="shared" si="25"/>
        <v/>
      </c>
    </row>
    <row r="70" spans="1:16">
      <c r="D70" t="str">
        <f t="shared" ref="D70:D72" si="28">IF(ISBLANK(C70),"",VLOOKUP(C70,Entry,2,FALSE))</f>
        <v/>
      </c>
      <c r="E70" t="str">
        <f t="shared" ref="E70:E72" si="29">IF(ISBLANK(C70),"",VLOOKUP(C70,Entry,3,FALSE))</f>
        <v/>
      </c>
      <c r="J70" s="1"/>
      <c r="K70" s="1"/>
      <c r="M70" t="str">
        <f t="shared" ref="M70:M82" si="30">IF(ISBLANK(L70),"",VLOOKUP(L70,Entry,2,FALSE))</f>
        <v/>
      </c>
      <c r="N70" t="str">
        <f t="shared" ref="N70:N82" si="31">IF(ISBLANK(L70),"",VLOOKUP(L70,Entry,3,FALSE))</f>
        <v/>
      </c>
      <c r="O70" s="2" t="str">
        <f t="shared" ref="O70:O82" si="32">IF(ISBLANK(L70),"",VLOOKUP(L70,Entry,4,FALSE))</f>
        <v/>
      </c>
      <c r="P70" t="str">
        <f t="shared" ref="P70:P82" si="33">IF(ISBLANK(L70),"",VLOOKUP(L70,Entry,7,FALSE))</f>
        <v/>
      </c>
    </row>
    <row r="71" spans="1:16">
      <c r="D71" t="str">
        <f t="shared" si="28"/>
        <v/>
      </c>
      <c r="E71" t="str">
        <f t="shared" si="29"/>
        <v/>
      </c>
      <c r="J71" s="1"/>
      <c r="K71" s="1"/>
      <c r="M71" t="str">
        <f t="shared" si="30"/>
        <v/>
      </c>
      <c r="N71" t="str">
        <f t="shared" si="31"/>
        <v/>
      </c>
      <c r="O71" s="2" t="str">
        <f t="shared" si="32"/>
        <v/>
      </c>
      <c r="P71" t="str">
        <f t="shared" si="33"/>
        <v/>
      </c>
    </row>
    <row r="72" spans="1:16">
      <c r="A72" s="1" t="s">
        <v>42</v>
      </c>
      <c r="D72" t="str">
        <f t="shared" si="28"/>
        <v/>
      </c>
      <c r="E72" t="str">
        <f t="shared" si="29"/>
        <v/>
      </c>
      <c r="J72" s="1"/>
      <c r="K72" s="1"/>
      <c r="M72" t="str">
        <f t="shared" si="30"/>
        <v/>
      </c>
      <c r="N72" t="str">
        <f t="shared" si="31"/>
        <v/>
      </c>
      <c r="O72" s="2" t="str">
        <f t="shared" si="32"/>
        <v/>
      </c>
      <c r="P72" t="str">
        <f t="shared" si="33"/>
        <v/>
      </c>
    </row>
    <row r="73" spans="1:16">
      <c r="A73" s="4" t="s">
        <v>7</v>
      </c>
      <c r="B73" s="4" t="s">
        <v>41</v>
      </c>
      <c r="C73" s="4" t="s">
        <v>9</v>
      </c>
      <c r="D73" s="4" t="s">
        <v>10</v>
      </c>
      <c r="E73" s="4" t="s">
        <v>11</v>
      </c>
      <c r="J73" s="1"/>
      <c r="K73" s="1"/>
      <c r="M73" t="str">
        <f t="shared" si="30"/>
        <v/>
      </c>
      <c r="N73" t="str">
        <f t="shared" si="31"/>
        <v/>
      </c>
      <c r="O73" s="2" t="str">
        <f t="shared" si="32"/>
        <v/>
      </c>
      <c r="P73" t="str">
        <f t="shared" si="33"/>
        <v/>
      </c>
    </row>
    <row r="74" spans="1:16">
      <c r="A74" s="4">
        <v>1</v>
      </c>
      <c r="B74" s="4">
        <v>4.05</v>
      </c>
      <c r="C74" s="6">
        <v>92</v>
      </c>
      <c r="D74" s="6" t="str">
        <f t="shared" ref="D74:D86" si="34">IF(ISBLANK(C74),"",VLOOKUP(C74,Entry,2,FALSE))</f>
        <v>Niamh Fenlon</v>
      </c>
      <c r="E74" s="6" t="str">
        <f t="shared" ref="E74:E86" si="35">IF(ISBLANK(C74),"",VLOOKUP(C74,Entry,3,FALSE))</f>
        <v>North Down AC</v>
      </c>
      <c r="J74" s="1"/>
      <c r="K74" s="1"/>
      <c r="M74" t="str">
        <f t="shared" si="30"/>
        <v/>
      </c>
      <c r="N74" t="str">
        <f t="shared" si="31"/>
        <v/>
      </c>
      <c r="O74" s="2" t="str">
        <f t="shared" si="32"/>
        <v/>
      </c>
      <c r="P74" t="str">
        <f t="shared" si="33"/>
        <v/>
      </c>
    </row>
    <row r="75" spans="1:16">
      <c r="A75" s="4">
        <v>2</v>
      </c>
      <c r="B75" s="4">
        <v>3.97</v>
      </c>
      <c r="C75" s="6">
        <v>83</v>
      </c>
      <c r="D75" s="6" t="str">
        <f t="shared" si="34"/>
        <v>Lauren Madine</v>
      </c>
      <c r="E75" s="6" t="str">
        <f t="shared" si="35"/>
        <v>East Down AC</v>
      </c>
      <c r="J75" s="1"/>
      <c r="K75" s="1"/>
      <c r="M75" t="str">
        <f t="shared" si="30"/>
        <v/>
      </c>
      <c r="N75" t="str">
        <f t="shared" si="31"/>
        <v/>
      </c>
      <c r="O75" s="2" t="str">
        <f t="shared" si="32"/>
        <v/>
      </c>
      <c r="P75" t="str">
        <f t="shared" si="33"/>
        <v/>
      </c>
    </row>
    <row r="76" spans="1:16">
      <c r="A76" s="4">
        <v>3</v>
      </c>
      <c r="B76" s="4">
        <v>3.65</v>
      </c>
      <c r="C76" s="6">
        <v>74</v>
      </c>
      <c r="D76" s="6" t="str">
        <f t="shared" si="34"/>
        <v>Poppy Dann</v>
      </c>
      <c r="E76" s="6" t="str">
        <f t="shared" si="35"/>
        <v>North Down AC</v>
      </c>
      <c r="J76" s="1"/>
      <c r="K76" s="1"/>
      <c r="M76" t="str">
        <f t="shared" si="30"/>
        <v/>
      </c>
      <c r="N76" t="str">
        <f t="shared" si="31"/>
        <v/>
      </c>
      <c r="O76" s="2" t="str">
        <f t="shared" si="32"/>
        <v/>
      </c>
      <c r="P76" t="str">
        <f t="shared" si="33"/>
        <v/>
      </c>
    </row>
    <row r="77" spans="1:16">
      <c r="A77" s="4">
        <v>4</v>
      </c>
      <c r="B77" s="4">
        <v>3.58</v>
      </c>
      <c r="C77" s="6">
        <v>103</v>
      </c>
      <c r="D77" s="6" t="str">
        <f t="shared" si="34"/>
        <v>Stephanie Bell</v>
      </c>
      <c r="E77" s="6" t="str">
        <f t="shared" si="35"/>
        <v>North Down AC</v>
      </c>
      <c r="J77" s="1"/>
      <c r="K77" s="1"/>
      <c r="M77" t="str">
        <f t="shared" si="30"/>
        <v/>
      </c>
      <c r="N77" t="str">
        <f t="shared" si="31"/>
        <v/>
      </c>
      <c r="O77" s="2" t="str">
        <f t="shared" si="32"/>
        <v/>
      </c>
      <c r="P77" t="str">
        <f t="shared" si="33"/>
        <v/>
      </c>
    </row>
    <row r="78" spans="1:16">
      <c r="A78" s="4">
        <v>5</v>
      </c>
      <c r="B78" s="4">
        <v>3.12</v>
      </c>
      <c r="C78" s="6">
        <v>96</v>
      </c>
      <c r="D78" s="6" t="str">
        <f t="shared" si="34"/>
        <v>Lucy Cheatley</v>
      </c>
      <c r="E78" s="6" t="str">
        <f t="shared" si="35"/>
        <v>North Down AC</v>
      </c>
      <c r="J78" s="1"/>
      <c r="K78" s="1"/>
      <c r="M78" t="str">
        <f t="shared" si="30"/>
        <v/>
      </c>
      <c r="N78" t="str">
        <f t="shared" si="31"/>
        <v/>
      </c>
      <c r="O78" s="2" t="str">
        <f t="shared" si="32"/>
        <v/>
      </c>
      <c r="P78" t="str">
        <f t="shared" si="33"/>
        <v/>
      </c>
    </row>
    <row r="79" spans="1:16">
      <c r="A79" s="4">
        <v>6</v>
      </c>
      <c r="B79" s="4">
        <v>2.94</v>
      </c>
      <c r="C79" s="6">
        <v>107</v>
      </c>
      <c r="D79" s="6" t="str">
        <f t="shared" si="34"/>
        <v>Mia Ferguson</v>
      </c>
      <c r="E79" s="6" t="str">
        <f t="shared" si="35"/>
        <v>Lough View PS</v>
      </c>
      <c r="J79" s="1"/>
      <c r="K79" s="1"/>
      <c r="M79" t="str">
        <f t="shared" si="30"/>
        <v/>
      </c>
      <c r="N79" t="str">
        <f t="shared" si="31"/>
        <v/>
      </c>
      <c r="O79" s="2" t="str">
        <f t="shared" si="32"/>
        <v/>
      </c>
      <c r="P79" t="str">
        <f t="shared" si="33"/>
        <v/>
      </c>
    </row>
    <row r="80" spans="1:16">
      <c r="A80" s="4">
        <v>7</v>
      </c>
      <c r="B80" s="4">
        <v>2.93</v>
      </c>
      <c r="C80" s="6">
        <v>37</v>
      </c>
      <c r="D80" s="6" t="str">
        <f t="shared" si="34"/>
        <v>Amelia Hazle</v>
      </c>
      <c r="E80" s="6" t="str">
        <f t="shared" si="35"/>
        <v>North Down AC</v>
      </c>
      <c r="J80" s="1"/>
      <c r="K80" s="1"/>
      <c r="M80" t="str">
        <f t="shared" si="30"/>
        <v/>
      </c>
      <c r="N80" t="str">
        <f t="shared" si="31"/>
        <v/>
      </c>
      <c r="O80" s="2" t="str">
        <f t="shared" si="32"/>
        <v/>
      </c>
      <c r="P80" t="str">
        <f t="shared" si="33"/>
        <v/>
      </c>
    </row>
    <row r="81" spans="1:16">
      <c r="A81" s="4">
        <v>8</v>
      </c>
      <c r="B81" s="4">
        <v>2.92</v>
      </c>
      <c r="C81" s="6">
        <v>42</v>
      </c>
      <c r="D81" s="6" t="str">
        <f t="shared" si="34"/>
        <v>Orla Kingsley</v>
      </c>
      <c r="E81" s="6" t="str">
        <f t="shared" si="35"/>
        <v>Orangegrove AC</v>
      </c>
      <c r="J81" s="1"/>
      <c r="K81" s="1"/>
      <c r="M81" t="str">
        <f t="shared" si="30"/>
        <v/>
      </c>
      <c r="N81" t="str">
        <f t="shared" si="31"/>
        <v/>
      </c>
      <c r="O81" s="2" t="str">
        <f t="shared" si="32"/>
        <v/>
      </c>
      <c r="P81" t="str">
        <f t="shared" si="33"/>
        <v/>
      </c>
    </row>
    <row r="82" spans="1:16">
      <c r="A82" s="4">
        <v>9</v>
      </c>
      <c r="B82" s="4">
        <v>2.75</v>
      </c>
      <c r="C82" s="6">
        <v>97</v>
      </c>
      <c r="D82" s="6" t="str">
        <f t="shared" si="34"/>
        <v>Morgan Wilson</v>
      </c>
      <c r="E82" s="6" t="str">
        <f t="shared" si="35"/>
        <v>North Down AC</v>
      </c>
      <c r="J82" s="1"/>
      <c r="K82" s="1"/>
      <c r="M82" t="str">
        <f t="shared" si="30"/>
        <v/>
      </c>
      <c r="N82" t="str">
        <f t="shared" si="31"/>
        <v/>
      </c>
      <c r="O82" s="2" t="str">
        <f t="shared" si="32"/>
        <v/>
      </c>
      <c r="P82" t="str">
        <f t="shared" si="33"/>
        <v/>
      </c>
    </row>
    <row r="83" spans="1:16">
      <c r="D83" t="str">
        <f t="shared" si="34"/>
        <v/>
      </c>
      <c r="E83" t="str">
        <f t="shared" si="35"/>
        <v/>
      </c>
    </row>
    <row r="84" spans="1:16">
      <c r="D84" t="str">
        <f t="shared" si="34"/>
        <v/>
      </c>
      <c r="E84" t="str">
        <f t="shared" si="35"/>
        <v/>
      </c>
    </row>
    <row r="85" spans="1:16">
      <c r="A85" s="1" t="s">
        <v>43</v>
      </c>
      <c r="D85" t="str">
        <f t="shared" si="34"/>
        <v/>
      </c>
      <c r="E85" t="str">
        <f t="shared" si="35"/>
        <v/>
      </c>
    </row>
    <row r="86" spans="1:16">
      <c r="A86" s="1" t="s">
        <v>44</v>
      </c>
      <c r="B86" s="1" t="s">
        <v>83</v>
      </c>
      <c r="D86" t="str">
        <f t="shared" si="34"/>
        <v/>
      </c>
      <c r="E86" t="str">
        <f t="shared" si="35"/>
        <v/>
      </c>
    </row>
    <row r="87" spans="1:16">
      <c r="A87" s="4" t="s">
        <v>7</v>
      </c>
      <c r="B87" s="4" t="s">
        <v>41</v>
      </c>
      <c r="C87" s="4" t="s">
        <v>9</v>
      </c>
      <c r="D87" s="4" t="s">
        <v>10</v>
      </c>
      <c r="E87" s="4" t="s">
        <v>11</v>
      </c>
    </row>
    <row r="88" spans="1:16">
      <c r="A88" s="4">
        <v>1</v>
      </c>
      <c r="B88" s="8">
        <v>5.2</v>
      </c>
      <c r="C88" s="6">
        <v>94</v>
      </c>
      <c r="D88" s="6" t="str">
        <f>IF(ISBLANK(C88),"",VLOOKUP(C88,Entry,2,FALSE))</f>
        <v>Andrew Brown</v>
      </c>
      <c r="E88" s="6" t="str">
        <f>IF(ISBLANK(C88),"",VLOOKUP(C88,Entry,3,FALSE))</f>
        <v>North Down AC</v>
      </c>
    </row>
    <row r="89" spans="1:16">
      <c r="A89" s="4">
        <v>2</v>
      </c>
      <c r="B89" s="4">
        <v>4.54</v>
      </c>
      <c r="C89" s="6">
        <v>58</v>
      </c>
      <c r="D89" s="6" t="str">
        <f>IF(ISBLANK(C89),"",VLOOKUP(C89,Entry,2,FALSE))</f>
        <v>Toby Thompson</v>
      </c>
      <c r="E89" s="6" t="str">
        <f>IF(ISBLANK(C89),"",VLOOKUP(C89,Entry,3,FALSE))</f>
        <v>Ballymena &amp; Antrim AC</v>
      </c>
    </row>
    <row r="90" spans="1:16">
      <c r="A90" s="4">
        <v>3</v>
      </c>
      <c r="B90" s="8">
        <v>4.2</v>
      </c>
      <c r="C90" s="6">
        <v>91</v>
      </c>
      <c r="D90" s="6" t="str">
        <f>IF(ISBLANK(C90),"",VLOOKUP(C90,Entry,2,FALSE))</f>
        <v>Sam Skinner</v>
      </c>
      <c r="E90" s="6" t="str">
        <f>IF(ISBLANK(C90),"",VLOOKUP(C90,Entry,3,FALSE))</f>
        <v>Ballydrain Harriers</v>
      </c>
    </row>
    <row r="91" spans="1:16">
      <c r="D91" t="str">
        <f t="shared" ref="D91:D94" si="36">IF(ISBLANK(C91),"",VLOOKUP(C91,Entry,2,FALSE))</f>
        <v/>
      </c>
      <c r="E91" t="str">
        <f t="shared" ref="E91:E94" si="37">IF(ISBLANK(C91),"",VLOOKUP(C91,Entry,3,FALSE))</f>
        <v/>
      </c>
    </row>
    <row r="92" spans="1:16">
      <c r="D92" t="str">
        <f t="shared" si="36"/>
        <v/>
      </c>
      <c r="E92" t="str">
        <f t="shared" si="37"/>
        <v/>
      </c>
    </row>
    <row r="93" spans="1:16">
      <c r="A93" s="1" t="s">
        <v>43</v>
      </c>
      <c r="D93" t="str">
        <f t="shared" si="36"/>
        <v/>
      </c>
      <c r="E93" t="str">
        <f t="shared" si="37"/>
        <v/>
      </c>
    </row>
    <row r="94" spans="1:16">
      <c r="A94" s="1" t="s">
        <v>46</v>
      </c>
      <c r="B94" s="1" t="s">
        <v>68</v>
      </c>
      <c r="D94" t="str">
        <f t="shared" si="36"/>
        <v/>
      </c>
      <c r="E94" t="str">
        <f t="shared" si="37"/>
        <v/>
      </c>
    </row>
    <row r="95" spans="1:16">
      <c r="A95" s="4" t="s">
        <v>7</v>
      </c>
      <c r="B95" s="4" t="s">
        <v>41</v>
      </c>
      <c r="C95" s="4" t="s">
        <v>9</v>
      </c>
      <c r="D95" s="4" t="s">
        <v>10</v>
      </c>
      <c r="E95" s="4" t="s">
        <v>11</v>
      </c>
    </row>
    <row r="96" spans="1:16">
      <c r="A96" s="4">
        <v>1</v>
      </c>
      <c r="B96" s="8">
        <v>6</v>
      </c>
      <c r="C96" s="6">
        <v>92</v>
      </c>
      <c r="D96" s="6" t="str">
        <f t="shared" ref="D96:D101" si="38">IF(ISBLANK(C96),"",VLOOKUP(C96,Entry,2,FALSE))</f>
        <v>Niamh Fenlon</v>
      </c>
      <c r="E96" s="6" t="str">
        <f t="shared" ref="E96:E101" si="39">IF(ISBLANK(C96),"",VLOOKUP(C96,Entry,3,FALSE))</f>
        <v>North Down AC</v>
      </c>
    </row>
    <row r="97" spans="1:5">
      <c r="A97" s="4">
        <v>2</v>
      </c>
      <c r="B97" s="4">
        <v>5.72</v>
      </c>
      <c r="C97" s="6">
        <v>74</v>
      </c>
      <c r="D97" s="6" t="str">
        <f t="shared" si="38"/>
        <v>Poppy Dann</v>
      </c>
      <c r="E97" s="6" t="str">
        <f t="shared" si="39"/>
        <v>North Down AC</v>
      </c>
    </row>
    <row r="98" spans="1:5">
      <c r="A98" s="4">
        <v>3</v>
      </c>
      <c r="B98" s="4">
        <v>5.29</v>
      </c>
      <c r="C98" s="6">
        <v>103</v>
      </c>
      <c r="D98" s="6" t="str">
        <f t="shared" si="38"/>
        <v>Stephanie Bell</v>
      </c>
      <c r="E98" s="6" t="str">
        <f t="shared" si="39"/>
        <v>North Down AC</v>
      </c>
    </row>
    <row r="99" spans="1:5">
      <c r="A99" s="4">
        <v>4</v>
      </c>
      <c r="B99" s="4">
        <v>4.71</v>
      </c>
      <c r="C99" s="6">
        <v>86</v>
      </c>
      <c r="D99" s="6" t="str">
        <f t="shared" si="38"/>
        <v>Beth Johnston</v>
      </c>
      <c r="E99" s="6" t="str">
        <f t="shared" si="39"/>
        <v>Orangegrove AC</v>
      </c>
    </row>
    <row r="100" spans="1:5">
      <c r="A100" s="4">
        <v>5</v>
      </c>
      <c r="B100" s="4">
        <v>4.32</v>
      </c>
      <c r="C100" s="6">
        <v>96</v>
      </c>
      <c r="D100" s="6" t="str">
        <f t="shared" si="38"/>
        <v>Lucy Cheatley</v>
      </c>
      <c r="E100" s="6" t="str">
        <f t="shared" si="39"/>
        <v>North Down AC</v>
      </c>
    </row>
    <row r="101" spans="1:5">
      <c r="A101" s="4">
        <v>6</v>
      </c>
      <c r="B101" s="4">
        <v>4.32</v>
      </c>
      <c r="C101" s="6">
        <v>97</v>
      </c>
      <c r="D101" s="6" t="str">
        <f t="shared" si="38"/>
        <v>Morgan Wilson</v>
      </c>
      <c r="E101" s="6" t="str">
        <f t="shared" si="39"/>
        <v>North Down AC</v>
      </c>
    </row>
    <row r="102" spans="1:5">
      <c r="D102" t="str">
        <f t="shared" ref="D102:D130" si="40">IF(ISBLANK(C102),"",VLOOKUP(C102,Entry,2,FALSE))</f>
        <v/>
      </c>
      <c r="E102" t="str">
        <f t="shared" ref="E102:E163" si="41">IF(ISBLANK(C102),"",VLOOKUP(C102,Entry,3,FALSE))</f>
        <v/>
      </c>
    </row>
    <row r="103" spans="1:5">
      <c r="D103" t="str">
        <f t="shared" si="40"/>
        <v/>
      </c>
      <c r="E103" t="str">
        <f t="shared" si="41"/>
        <v/>
      </c>
    </row>
    <row r="104" spans="1:5">
      <c r="D104" t="str">
        <f t="shared" si="40"/>
        <v/>
      </c>
      <c r="E104" t="str">
        <f t="shared" si="41"/>
        <v/>
      </c>
    </row>
    <row r="105" spans="1:5">
      <c r="D105" t="str">
        <f t="shared" si="40"/>
        <v/>
      </c>
      <c r="E105" t="str">
        <f t="shared" si="41"/>
        <v/>
      </c>
    </row>
    <row r="106" spans="1:5">
      <c r="D106" t="str">
        <f t="shared" si="40"/>
        <v/>
      </c>
      <c r="E106" t="str">
        <f t="shared" si="41"/>
        <v/>
      </c>
    </row>
    <row r="107" spans="1:5">
      <c r="D107" t="str">
        <f t="shared" si="40"/>
        <v/>
      </c>
      <c r="E107" t="str">
        <f t="shared" si="41"/>
        <v/>
      </c>
    </row>
    <row r="108" spans="1:5">
      <c r="D108" t="str">
        <f t="shared" si="40"/>
        <v/>
      </c>
      <c r="E108" t="str">
        <f t="shared" si="41"/>
        <v/>
      </c>
    </row>
    <row r="109" spans="1:5">
      <c r="D109" t="str">
        <f t="shared" si="40"/>
        <v/>
      </c>
      <c r="E109" t="str">
        <f t="shared" si="41"/>
        <v/>
      </c>
    </row>
    <row r="110" spans="1:5">
      <c r="D110" t="str">
        <f t="shared" si="40"/>
        <v/>
      </c>
      <c r="E110" t="str">
        <f t="shared" si="41"/>
        <v/>
      </c>
    </row>
    <row r="111" spans="1:5">
      <c r="D111" t="str">
        <f t="shared" si="40"/>
        <v/>
      </c>
      <c r="E111" t="str">
        <f t="shared" si="41"/>
        <v/>
      </c>
    </row>
    <row r="112" spans="1:5">
      <c r="D112" t="str">
        <f t="shared" si="40"/>
        <v/>
      </c>
      <c r="E112" t="str">
        <f t="shared" si="41"/>
        <v/>
      </c>
    </row>
    <row r="113" spans="4:5">
      <c r="D113" t="str">
        <f t="shared" si="40"/>
        <v/>
      </c>
      <c r="E113" t="str">
        <f t="shared" si="41"/>
        <v/>
      </c>
    </row>
    <row r="114" spans="4:5">
      <c r="D114" t="str">
        <f t="shared" si="40"/>
        <v/>
      </c>
      <c r="E114" t="str">
        <f t="shared" si="41"/>
        <v/>
      </c>
    </row>
    <row r="115" spans="4:5">
      <c r="D115" t="str">
        <f t="shared" si="40"/>
        <v/>
      </c>
      <c r="E115" t="str">
        <f t="shared" si="41"/>
        <v/>
      </c>
    </row>
    <row r="116" spans="4:5">
      <c r="D116" t="str">
        <f t="shared" si="40"/>
        <v/>
      </c>
      <c r="E116" t="str">
        <f t="shared" si="41"/>
        <v/>
      </c>
    </row>
    <row r="117" spans="4:5">
      <c r="D117" t="str">
        <f t="shared" si="40"/>
        <v/>
      </c>
      <c r="E117" t="str">
        <f t="shared" si="41"/>
        <v/>
      </c>
    </row>
    <row r="118" spans="4:5">
      <c r="D118" t="str">
        <f t="shared" si="40"/>
        <v/>
      </c>
      <c r="E118" t="str">
        <f t="shared" si="41"/>
        <v/>
      </c>
    </row>
    <row r="119" spans="4:5">
      <c r="D119" t="str">
        <f t="shared" si="40"/>
        <v/>
      </c>
      <c r="E119" t="str">
        <f t="shared" si="41"/>
        <v/>
      </c>
    </row>
    <row r="120" spans="4:5">
      <c r="D120" t="str">
        <f t="shared" si="40"/>
        <v/>
      </c>
      <c r="E120" t="str">
        <f t="shared" si="41"/>
        <v/>
      </c>
    </row>
    <row r="121" spans="4:5">
      <c r="D121" t="str">
        <f t="shared" si="40"/>
        <v/>
      </c>
      <c r="E121" t="str">
        <f t="shared" si="41"/>
        <v/>
      </c>
    </row>
    <row r="122" spans="4:5">
      <c r="D122" t="str">
        <f t="shared" si="40"/>
        <v/>
      </c>
      <c r="E122" t="str">
        <f t="shared" si="41"/>
        <v/>
      </c>
    </row>
    <row r="123" spans="4:5">
      <c r="D123" t="str">
        <f t="shared" si="40"/>
        <v/>
      </c>
      <c r="E123" t="str">
        <f t="shared" si="41"/>
        <v/>
      </c>
    </row>
    <row r="124" spans="4:5">
      <c r="D124" t="str">
        <f t="shared" si="40"/>
        <v/>
      </c>
      <c r="E124" t="str">
        <f t="shared" si="41"/>
        <v/>
      </c>
    </row>
    <row r="125" spans="4:5">
      <c r="D125" t="str">
        <f t="shared" si="40"/>
        <v/>
      </c>
      <c r="E125" t="str">
        <f t="shared" si="41"/>
        <v/>
      </c>
    </row>
    <row r="126" spans="4:5">
      <c r="D126" t="str">
        <f t="shared" si="40"/>
        <v/>
      </c>
      <c r="E126" t="str">
        <f t="shared" si="41"/>
        <v/>
      </c>
    </row>
    <row r="127" spans="4:5">
      <c r="D127" t="str">
        <f t="shared" si="40"/>
        <v/>
      </c>
      <c r="E127" t="str">
        <f t="shared" si="41"/>
        <v/>
      </c>
    </row>
    <row r="128" spans="4:5">
      <c r="D128" t="str">
        <f t="shared" si="40"/>
        <v/>
      </c>
      <c r="E128" t="str">
        <f t="shared" si="41"/>
        <v/>
      </c>
    </row>
    <row r="129" spans="4:5">
      <c r="D129" t="str">
        <f t="shared" si="40"/>
        <v/>
      </c>
      <c r="E129" t="str">
        <f t="shared" si="41"/>
        <v/>
      </c>
    </row>
    <row r="130" spans="4:5">
      <c r="D130" t="str">
        <f t="shared" si="40"/>
        <v/>
      </c>
      <c r="E130" t="str">
        <f t="shared" si="41"/>
        <v/>
      </c>
    </row>
    <row r="131" spans="4:5">
      <c r="D131" t="str">
        <f t="shared" ref="D131:D194" si="42">IF(ISBLANK(C131),"",VLOOKUP(C131,Entry,2,FALSE))</f>
        <v/>
      </c>
      <c r="E131" t="str">
        <f t="shared" si="41"/>
        <v/>
      </c>
    </row>
    <row r="132" spans="4:5">
      <c r="D132" t="str">
        <f t="shared" si="42"/>
        <v/>
      </c>
      <c r="E132" t="str">
        <f t="shared" si="41"/>
        <v/>
      </c>
    </row>
    <row r="133" spans="4:5">
      <c r="D133" t="str">
        <f t="shared" si="42"/>
        <v/>
      </c>
      <c r="E133" t="str">
        <f t="shared" si="41"/>
        <v/>
      </c>
    </row>
    <row r="134" spans="4:5">
      <c r="D134" t="str">
        <f t="shared" si="42"/>
        <v/>
      </c>
      <c r="E134" t="str">
        <f t="shared" si="41"/>
        <v/>
      </c>
    </row>
    <row r="135" spans="4:5">
      <c r="D135" t="str">
        <f t="shared" si="42"/>
        <v/>
      </c>
      <c r="E135" t="str">
        <f t="shared" si="41"/>
        <v/>
      </c>
    </row>
    <row r="136" spans="4:5">
      <c r="D136" t="str">
        <f t="shared" si="42"/>
        <v/>
      </c>
      <c r="E136" t="str">
        <f t="shared" si="41"/>
        <v/>
      </c>
    </row>
    <row r="137" spans="4:5">
      <c r="D137" t="str">
        <f t="shared" si="42"/>
        <v/>
      </c>
      <c r="E137" t="str">
        <f t="shared" si="41"/>
        <v/>
      </c>
    </row>
    <row r="138" spans="4:5">
      <c r="D138" t="str">
        <f t="shared" si="42"/>
        <v/>
      </c>
      <c r="E138" t="str">
        <f t="shared" si="41"/>
        <v/>
      </c>
    </row>
    <row r="139" spans="4:5">
      <c r="D139" t="str">
        <f t="shared" si="42"/>
        <v/>
      </c>
      <c r="E139" t="str">
        <f t="shared" si="41"/>
        <v/>
      </c>
    </row>
    <row r="140" spans="4:5">
      <c r="D140" t="str">
        <f t="shared" si="42"/>
        <v/>
      </c>
      <c r="E140" t="str">
        <f t="shared" si="41"/>
        <v/>
      </c>
    </row>
    <row r="141" spans="4:5">
      <c r="D141" t="str">
        <f t="shared" si="42"/>
        <v/>
      </c>
      <c r="E141" t="str">
        <f t="shared" si="41"/>
        <v/>
      </c>
    </row>
    <row r="142" spans="4:5">
      <c r="D142" t="str">
        <f t="shared" si="42"/>
        <v/>
      </c>
      <c r="E142" t="str">
        <f t="shared" si="41"/>
        <v/>
      </c>
    </row>
    <row r="143" spans="4:5">
      <c r="D143" t="str">
        <f t="shared" si="42"/>
        <v/>
      </c>
      <c r="E143" t="str">
        <f t="shared" si="41"/>
        <v/>
      </c>
    </row>
    <row r="144" spans="4:5">
      <c r="D144" t="str">
        <f t="shared" si="42"/>
        <v/>
      </c>
      <c r="E144" t="str">
        <f t="shared" si="41"/>
        <v/>
      </c>
    </row>
    <row r="145" spans="4:5">
      <c r="D145" t="str">
        <f t="shared" si="42"/>
        <v/>
      </c>
      <c r="E145" t="str">
        <f t="shared" si="41"/>
        <v/>
      </c>
    </row>
    <row r="146" spans="4:5">
      <c r="D146" t="str">
        <f t="shared" si="42"/>
        <v/>
      </c>
      <c r="E146" t="str">
        <f t="shared" si="41"/>
        <v/>
      </c>
    </row>
    <row r="147" spans="4:5">
      <c r="D147" t="str">
        <f t="shared" si="42"/>
        <v/>
      </c>
      <c r="E147" t="str">
        <f t="shared" si="41"/>
        <v/>
      </c>
    </row>
    <row r="148" spans="4:5">
      <c r="D148" t="str">
        <f t="shared" si="42"/>
        <v/>
      </c>
      <c r="E148" t="str">
        <f t="shared" si="41"/>
        <v/>
      </c>
    </row>
    <row r="149" spans="4:5">
      <c r="D149" t="str">
        <f t="shared" si="42"/>
        <v/>
      </c>
      <c r="E149" t="str">
        <f t="shared" si="41"/>
        <v/>
      </c>
    </row>
    <row r="150" spans="4:5">
      <c r="D150" t="str">
        <f t="shared" si="42"/>
        <v/>
      </c>
      <c r="E150" t="str">
        <f t="shared" si="41"/>
        <v/>
      </c>
    </row>
    <row r="151" spans="4:5">
      <c r="D151" t="str">
        <f t="shared" si="42"/>
        <v/>
      </c>
      <c r="E151" t="str">
        <f t="shared" si="41"/>
        <v/>
      </c>
    </row>
    <row r="152" spans="4:5">
      <c r="D152" t="str">
        <f t="shared" si="42"/>
        <v/>
      </c>
      <c r="E152" t="str">
        <f t="shared" si="41"/>
        <v/>
      </c>
    </row>
    <row r="153" spans="4:5">
      <c r="D153" t="str">
        <f t="shared" si="42"/>
        <v/>
      </c>
      <c r="E153" t="str">
        <f t="shared" si="41"/>
        <v/>
      </c>
    </row>
    <row r="154" spans="4:5">
      <c r="D154" t="str">
        <f t="shared" si="42"/>
        <v/>
      </c>
      <c r="E154" t="str">
        <f t="shared" si="41"/>
        <v/>
      </c>
    </row>
    <row r="155" spans="4:5">
      <c r="D155" t="str">
        <f t="shared" si="42"/>
        <v/>
      </c>
      <c r="E155" t="str">
        <f t="shared" si="41"/>
        <v/>
      </c>
    </row>
    <row r="156" spans="4:5">
      <c r="D156" t="str">
        <f t="shared" si="42"/>
        <v/>
      </c>
      <c r="E156" t="str">
        <f t="shared" si="41"/>
        <v/>
      </c>
    </row>
    <row r="157" spans="4:5">
      <c r="D157" t="str">
        <f t="shared" si="42"/>
        <v/>
      </c>
      <c r="E157" t="str">
        <f t="shared" si="41"/>
        <v/>
      </c>
    </row>
    <row r="158" spans="4:5">
      <c r="D158" t="str">
        <f t="shared" si="42"/>
        <v/>
      </c>
      <c r="E158" t="str">
        <f t="shared" si="41"/>
        <v/>
      </c>
    </row>
    <row r="159" spans="4:5">
      <c r="D159" t="str">
        <f t="shared" si="42"/>
        <v/>
      </c>
      <c r="E159" t="str">
        <f t="shared" si="41"/>
        <v/>
      </c>
    </row>
    <row r="160" spans="4:5">
      <c r="D160" t="str">
        <f t="shared" si="42"/>
        <v/>
      </c>
      <c r="E160" t="str">
        <f t="shared" si="41"/>
        <v/>
      </c>
    </row>
    <row r="161" spans="4:5">
      <c r="D161" t="str">
        <f t="shared" si="42"/>
        <v/>
      </c>
      <c r="E161" t="str">
        <f t="shared" si="41"/>
        <v/>
      </c>
    </row>
    <row r="162" spans="4:5">
      <c r="D162" t="str">
        <f t="shared" si="42"/>
        <v/>
      </c>
      <c r="E162" t="str">
        <f t="shared" si="41"/>
        <v/>
      </c>
    </row>
    <row r="163" spans="4:5">
      <c r="D163" t="str">
        <f t="shared" si="42"/>
        <v/>
      </c>
      <c r="E163" t="str">
        <f t="shared" si="41"/>
        <v/>
      </c>
    </row>
    <row r="164" spans="4:5">
      <c r="D164" t="str">
        <f t="shared" si="42"/>
        <v/>
      </c>
      <c r="E164" t="str">
        <f t="shared" ref="E164:E227" si="43">IF(ISBLANK(C164),"",VLOOKUP(C164,Entry,3,FALSE))</f>
        <v/>
      </c>
    </row>
    <row r="165" spans="4:5">
      <c r="D165" t="str">
        <f t="shared" si="42"/>
        <v/>
      </c>
      <c r="E165" t="str">
        <f t="shared" si="43"/>
        <v/>
      </c>
    </row>
    <row r="166" spans="4:5">
      <c r="D166" t="str">
        <f t="shared" si="42"/>
        <v/>
      </c>
      <c r="E166" t="str">
        <f t="shared" si="43"/>
        <v/>
      </c>
    </row>
    <row r="167" spans="4:5">
      <c r="D167" t="str">
        <f t="shared" si="42"/>
        <v/>
      </c>
      <c r="E167" t="str">
        <f t="shared" si="43"/>
        <v/>
      </c>
    </row>
    <row r="168" spans="4:5">
      <c r="D168" t="str">
        <f t="shared" si="42"/>
        <v/>
      </c>
      <c r="E168" t="str">
        <f t="shared" si="43"/>
        <v/>
      </c>
    </row>
    <row r="169" spans="4:5">
      <c r="D169" t="str">
        <f t="shared" si="42"/>
        <v/>
      </c>
      <c r="E169" t="str">
        <f t="shared" si="43"/>
        <v/>
      </c>
    </row>
    <row r="170" spans="4:5">
      <c r="D170" t="str">
        <f t="shared" si="42"/>
        <v/>
      </c>
      <c r="E170" t="str">
        <f t="shared" si="43"/>
        <v/>
      </c>
    </row>
    <row r="171" spans="4:5">
      <c r="D171" t="str">
        <f t="shared" si="42"/>
        <v/>
      </c>
      <c r="E171" t="str">
        <f t="shared" si="43"/>
        <v/>
      </c>
    </row>
    <row r="172" spans="4:5">
      <c r="D172" t="str">
        <f t="shared" si="42"/>
        <v/>
      </c>
      <c r="E172" t="str">
        <f t="shared" si="43"/>
        <v/>
      </c>
    </row>
    <row r="173" spans="4:5">
      <c r="D173" t="str">
        <f t="shared" si="42"/>
        <v/>
      </c>
      <c r="E173" t="str">
        <f t="shared" si="43"/>
        <v/>
      </c>
    </row>
    <row r="174" spans="4:5">
      <c r="D174" t="str">
        <f t="shared" si="42"/>
        <v/>
      </c>
      <c r="E174" t="str">
        <f t="shared" si="43"/>
        <v/>
      </c>
    </row>
    <row r="175" spans="4:5">
      <c r="D175" t="str">
        <f t="shared" si="42"/>
        <v/>
      </c>
      <c r="E175" t="str">
        <f t="shared" si="43"/>
        <v/>
      </c>
    </row>
    <row r="176" spans="4:5">
      <c r="D176" t="str">
        <f t="shared" si="42"/>
        <v/>
      </c>
      <c r="E176" t="str">
        <f t="shared" si="43"/>
        <v/>
      </c>
    </row>
    <row r="177" spans="4:5">
      <c r="D177" t="str">
        <f t="shared" si="42"/>
        <v/>
      </c>
      <c r="E177" t="str">
        <f t="shared" si="43"/>
        <v/>
      </c>
    </row>
    <row r="178" spans="4:5">
      <c r="D178" t="str">
        <f t="shared" si="42"/>
        <v/>
      </c>
      <c r="E178" t="str">
        <f t="shared" si="43"/>
        <v/>
      </c>
    </row>
    <row r="179" spans="4:5">
      <c r="D179" t="str">
        <f t="shared" si="42"/>
        <v/>
      </c>
      <c r="E179" t="str">
        <f t="shared" si="43"/>
        <v/>
      </c>
    </row>
    <row r="180" spans="4:5">
      <c r="D180" t="str">
        <f t="shared" si="42"/>
        <v/>
      </c>
      <c r="E180" t="str">
        <f t="shared" si="43"/>
        <v/>
      </c>
    </row>
    <row r="181" spans="4:5">
      <c r="D181" t="str">
        <f t="shared" si="42"/>
        <v/>
      </c>
      <c r="E181" t="str">
        <f t="shared" si="43"/>
        <v/>
      </c>
    </row>
    <row r="182" spans="4:5">
      <c r="D182" t="str">
        <f t="shared" si="42"/>
        <v/>
      </c>
      <c r="E182" t="str">
        <f t="shared" si="43"/>
        <v/>
      </c>
    </row>
    <row r="183" spans="4:5">
      <c r="D183" t="str">
        <f t="shared" si="42"/>
        <v/>
      </c>
      <c r="E183" t="str">
        <f t="shared" si="43"/>
        <v/>
      </c>
    </row>
    <row r="184" spans="4:5">
      <c r="D184" t="str">
        <f t="shared" si="42"/>
        <v/>
      </c>
      <c r="E184" t="str">
        <f t="shared" si="43"/>
        <v/>
      </c>
    </row>
    <row r="185" spans="4:5">
      <c r="D185" t="str">
        <f t="shared" si="42"/>
        <v/>
      </c>
      <c r="E185" t="str">
        <f t="shared" si="43"/>
        <v/>
      </c>
    </row>
    <row r="186" spans="4:5">
      <c r="D186" t="str">
        <f t="shared" si="42"/>
        <v/>
      </c>
      <c r="E186" t="str">
        <f t="shared" si="43"/>
        <v/>
      </c>
    </row>
    <row r="187" spans="4:5">
      <c r="D187" t="str">
        <f t="shared" si="42"/>
        <v/>
      </c>
      <c r="E187" t="str">
        <f t="shared" si="43"/>
        <v/>
      </c>
    </row>
    <row r="188" spans="4:5">
      <c r="D188" t="str">
        <f t="shared" si="42"/>
        <v/>
      </c>
      <c r="E188" t="str">
        <f t="shared" si="43"/>
        <v/>
      </c>
    </row>
    <row r="189" spans="4:5">
      <c r="D189" t="str">
        <f t="shared" si="42"/>
        <v/>
      </c>
      <c r="E189" t="str">
        <f t="shared" si="43"/>
        <v/>
      </c>
    </row>
    <row r="190" spans="4:5">
      <c r="D190" t="str">
        <f t="shared" si="42"/>
        <v/>
      </c>
      <c r="E190" t="str">
        <f t="shared" si="43"/>
        <v/>
      </c>
    </row>
    <row r="191" spans="4:5">
      <c r="D191" t="str">
        <f t="shared" si="42"/>
        <v/>
      </c>
      <c r="E191" t="str">
        <f t="shared" si="43"/>
        <v/>
      </c>
    </row>
    <row r="192" spans="4:5">
      <c r="D192" t="str">
        <f t="shared" si="42"/>
        <v/>
      </c>
      <c r="E192" t="str">
        <f t="shared" si="43"/>
        <v/>
      </c>
    </row>
    <row r="193" spans="4:5">
      <c r="D193" t="str">
        <f t="shared" si="42"/>
        <v/>
      </c>
      <c r="E193" t="str">
        <f t="shared" si="43"/>
        <v/>
      </c>
    </row>
    <row r="194" spans="4:5">
      <c r="D194" t="str">
        <f t="shared" si="42"/>
        <v/>
      </c>
      <c r="E194" t="str">
        <f t="shared" si="43"/>
        <v/>
      </c>
    </row>
    <row r="195" spans="4:5">
      <c r="D195" t="str">
        <f t="shared" ref="D195:D232" si="44">IF(ISBLANK(C195),"",VLOOKUP(C195,Entry,2,FALSE))</f>
        <v/>
      </c>
      <c r="E195" t="str">
        <f t="shared" si="43"/>
        <v/>
      </c>
    </row>
    <row r="196" spans="4:5">
      <c r="D196" t="str">
        <f t="shared" si="44"/>
        <v/>
      </c>
      <c r="E196" t="str">
        <f t="shared" si="43"/>
        <v/>
      </c>
    </row>
    <row r="197" spans="4:5">
      <c r="D197" t="str">
        <f t="shared" si="44"/>
        <v/>
      </c>
      <c r="E197" t="str">
        <f t="shared" si="43"/>
        <v/>
      </c>
    </row>
    <row r="198" spans="4:5">
      <c r="D198" t="str">
        <f t="shared" si="44"/>
        <v/>
      </c>
      <c r="E198" t="str">
        <f t="shared" si="43"/>
        <v/>
      </c>
    </row>
    <row r="199" spans="4:5">
      <c r="D199" t="str">
        <f t="shared" si="44"/>
        <v/>
      </c>
      <c r="E199" t="str">
        <f t="shared" si="43"/>
        <v/>
      </c>
    </row>
    <row r="200" spans="4:5">
      <c r="D200" t="str">
        <f t="shared" si="44"/>
        <v/>
      </c>
      <c r="E200" t="str">
        <f t="shared" si="43"/>
        <v/>
      </c>
    </row>
    <row r="201" spans="4:5">
      <c r="D201" t="str">
        <f t="shared" si="44"/>
        <v/>
      </c>
      <c r="E201" t="str">
        <f t="shared" si="43"/>
        <v/>
      </c>
    </row>
    <row r="202" spans="4:5">
      <c r="D202" t="str">
        <f t="shared" si="44"/>
        <v/>
      </c>
      <c r="E202" t="str">
        <f t="shared" si="43"/>
        <v/>
      </c>
    </row>
    <row r="203" spans="4:5">
      <c r="D203" t="str">
        <f t="shared" si="44"/>
        <v/>
      </c>
      <c r="E203" t="str">
        <f t="shared" si="43"/>
        <v/>
      </c>
    </row>
    <row r="204" spans="4:5">
      <c r="D204" t="str">
        <f t="shared" si="44"/>
        <v/>
      </c>
      <c r="E204" t="str">
        <f t="shared" si="43"/>
        <v/>
      </c>
    </row>
    <row r="205" spans="4:5">
      <c r="D205" t="str">
        <f t="shared" si="44"/>
        <v/>
      </c>
      <c r="E205" t="str">
        <f t="shared" si="43"/>
        <v/>
      </c>
    </row>
    <row r="206" spans="4:5">
      <c r="D206" t="str">
        <f t="shared" si="44"/>
        <v/>
      </c>
      <c r="E206" t="str">
        <f t="shared" si="43"/>
        <v/>
      </c>
    </row>
    <row r="207" spans="4:5">
      <c r="D207" t="str">
        <f t="shared" si="44"/>
        <v/>
      </c>
      <c r="E207" t="str">
        <f t="shared" si="43"/>
        <v/>
      </c>
    </row>
    <row r="208" spans="4:5">
      <c r="D208" t="str">
        <f t="shared" si="44"/>
        <v/>
      </c>
      <c r="E208" t="str">
        <f t="shared" si="43"/>
        <v/>
      </c>
    </row>
    <row r="209" spans="4:5">
      <c r="D209" t="str">
        <f t="shared" si="44"/>
        <v/>
      </c>
      <c r="E209" t="str">
        <f t="shared" si="43"/>
        <v/>
      </c>
    </row>
    <row r="210" spans="4:5">
      <c r="D210" t="str">
        <f t="shared" si="44"/>
        <v/>
      </c>
      <c r="E210" t="str">
        <f t="shared" si="43"/>
        <v/>
      </c>
    </row>
    <row r="211" spans="4:5">
      <c r="D211" t="str">
        <f t="shared" si="44"/>
        <v/>
      </c>
      <c r="E211" t="str">
        <f t="shared" si="43"/>
        <v/>
      </c>
    </row>
    <row r="212" spans="4:5">
      <c r="D212" t="str">
        <f t="shared" si="44"/>
        <v/>
      </c>
      <c r="E212" t="str">
        <f t="shared" si="43"/>
        <v/>
      </c>
    </row>
    <row r="213" spans="4:5">
      <c r="D213" t="str">
        <f t="shared" si="44"/>
        <v/>
      </c>
      <c r="E213" t="str">
        <f t="shared" si="43"/>
        <v/>
      </c>
    </row>
    <row r="214" spans="4:5">
      <c r="D214" t="str">
        <f t="shared" si="44"/>
        <v/>
      </c>
      <c r="E214" t="str">
        <f t="shared" si="43"/>
        <v/>
      </c>
    </row>
    <row r="215" spans="4:5">
      <c r="D215" t="str">
        <f t="shared" si="44"/>
        <v/>
      </c>
      <c r="E215" t="str">
        <f t="shared" si="43"/>
        <v/>
      </c>
    </row>
    <row r="216" spans="4:5">
      <c r="D216" t="str">
        <f t="shared" si="44"/>
        <v/>
      </c>
      <c r="E216" t="str">
        <f t="shared" si="43"/>
        <v/>
      </c>
    </row>
    <row r="217" spans="4:5">
      <c r="D217" t="str">
        <f t="shared" si="44"/>
        <v/>
      </c>
      <c r="E217" t="str">
        <f t="shared" si="43"/>
        <v/>
      </c>
    </row>
    <row r="218" spans="4:5">
      <c r="D218" t="str">
        <f t="shared" si="44"/>
        <v/>
      </c>
      <c r="E218" t="str">
        <f t="shared" si="43"/>
        <v/>
      </c>
    </row>
    <row r="219" spans="4:5">
      <c r="D219" t="str">
        <f t="shared" si="44"/>
        <v/>
      </c>
      <c r="E219" t="str">
        <f t="shared" si="43"/>
        <v/>
      </c>
    </row>
    <row r="220" spans="4:5">
      <c r="D220" t="str">
        <f t="shared" si="44"/>
        <v/>
      </c>
      <c r="E220" t="str">
        <f t="shared" si="43"/>
        <v/>
      </c>
    </row>
    <row r="221" spans="4:5">
      <c r="D221" t="str">
        <f t="shared" si="44"/>
        <v/>
      </c>
      <c r="E221" t="str">
        <f t="shared" si="43"/>
        <v/>
      </c>
    </row>
    <row r="222" spans="4:5">
      <c r="D222" t="str">
        <f t="shared" si="44"/>
        <v/>
      </c>
      <c r="E222" t="str">
        <f t="shared" si="43"/>
        <v/>
      </c>
    </row>
    <row r="223" spans="4:5">
      <c r="D223" t="str">
        <f t="shared" si="44"/>
        <v/>
      </c>
      <c r="E223" t="str">
        <f t="shared" si="43"/>
        <v/>
      </c>
    </row>
    <row r="224" spans="4:5">
      <c r="D224" t="str">
        <f t="shared" si="44"/>
        <v/>
      </c>
      <c r="E224" t="str">
        <f t="shared" si="43"/>
        <v/>
      </c>
    </row>
    <row r="225" spans="4:5">
      <c r="D225" t="str">
        <f t="shared" si="44"/>
        <v/>
      </c>
      <c r="E225" t="str">
        <f t="shared" si="43"/>
        <v/>
      </c>
    </row>
    <row r="226" spans="4:5">
      <c r="D226" t="str">
        <f t="shared" si="44"/>
        <v/>
      </c>
      <c r="E226" t="str">
        <f t="shared" si="43"/>
        <v/>
      </c>
    </row>
    <row r="227" spans="4:5">
      <c r="D227" t="str">
        <f t="shared" si="44"/>
        <v/>
      </c>
      <c r="E227" t="str">
        <f t="shared" si="43"/>
        <v/>
      </c>
    </row>
    <row r="228" spans="4:5">
      <c r="D228" t="str">
        <f t="shared" si="44"/>
        <v/>
      </c>
      <c r="E228" t="str">
        <f>IF(ISBLANK(C228),"",VLOOKUP(C228,Entry,3,FALSE))</f>
        <v/>
      </c>
    </row>
    <row r="229" spans="4:5">
      <c r="D229" t="str">
        <f t="shared" si="44"/>
        <v/>
      </c>
      <c r="E229" t="str">
        <f>IF(ISBLANK(C229),"",VLOOKUP(C229,Entry,3,FALSE))</f>
        <v/>
      </c>
    </row>
    <row r="230" spans="4:5">
      <c r="D230" t="str">
        <f t="shared" si="44"/>
        <v/>
      </c>
      <c r="E230" t="str">
        <f>IF(ISBLANK(C230),"",VLOOKUP(C230,Entry,3,FALSE))</f>
        <v/>
      </c>
    </row>
    <row r="231" spans="4:5">
      <c r="D231" t="str">
        <f t="shared" si="44"/>
        <v/>
      </c>
      <c r="E231" t="str">
        <f>IF(ISBLANK(C231),"",VLOOKUP(C231,Entry,3,FALSE))</f>
        <v/>
      </c>
    </row>
    <row r="232" spans="4:5">
      <c r="D232" t="str">
        <f t="shared" si="44"/>
        <v/>
      </c>
      <c r="E232" t="str">
        <f>IF(ISBLANK(C232),"",VLOOKUP(C232,Entry,3,FALSE))</f>
        <v/>
      </c>
    </row>
    <row r="233" spans="4:5">
      <c r="D233" t="str">
        <f>IF(ISBLANK(C233),"",VLOOKUP(C233,Entries,2))</f>
        <v/>
      </c>
      <c r="E233" t="str">
        <f>IF(ISBLANK(C233),"",VLOOKUP(C233,Entries,3))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P5</vt:lpstr>
      <vt:lpstr>P6</vt:lpstr>
      <vt:lpstr>P7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Russell</cp:lastModifiedBy>
  <dcterms:created xsi:type="dcterms:W3CDTF">2017-06-14T21:29:31Z</dcterms:created>
  <dcterms:modified xsi:type="dcterms:W3CDTF">2017-06-15T11:03:06Z</dcterms:modified>
</cp:coreProperties>
</file>