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8\"/>
    </mc:Choice>
  </mc:AlternateContent>
  <xr:revisionPtr revIDLastSave="0" documentId="10_ncr:8100000_{5B175EC2-4E50-4D69-B4AE-48003A6A7C51}" xr6:coauthVersionLast="32" xr6:coauthVersionMax="32" xr10:uidLastSave="{00000000-0000-0000-0000-000000000000}"/>
  <bookViews>
    <workbookView xWindow="0" yWindow="0" windowWidth="20490" windowHeight="6945" activeTab="2" xr2:uid="{095F256B-FECD-4CF0-A640-82985423665A}"/>
  </bookViews>
  <sheets>
    <sheet name="P5" sheetId="1" r:id="rId1"/>
    <sheet name="P6" sheetId="2" r:id="rId2"/>
    <sheet name="P7" sheetId="3" r:id="rId3"/>
  </sheets>
  <externalReferences>
    <externalReference r:id="rId4"/>
  </externalReferences>
  <definedNames>
    <definedName name="Entries">[1]Entries!$A$6:$D$606</definedName>
    <definedName name="Entry">[1]Entries!$A$6:$H$401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2" i="3" l="1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4" i="3"/>
  <c r="D114" i="3"/>
  <c r="E113" i="3"/>
  <c r="D113" i="3"/>
  <c r="E112" i="3"/>
  <c r="D112" i="3"/>
  <c r="E111" i="3"/>
  <c r="D111" i="3"/>
  <c r="E110" i="3"/>
  <c r="D110" i="3"/>
  <c r="P109" i="3"/>
  <c r="O109" i="3"/>
  <c r="N109" i="3"/>
  <c r="M109" i="3"/>
  <c r="E109" i="3"/>
  <c r="D109" i="3"/>
  <c r="P108" i="3"/>
  <c r="O108" i="3"/>
  <c r="N108" i="3"/>
  <c r="M108" i="3"/>
  <c r="E108" i="3"/>
  <c r="D108" i="3"/>
  <c r="P107" i="3"/>
  <c r="O107" i="3"/>
  <c r="N107" i="3"/>
  <c r="M107" i="3"/>
  <c r="E107" i="3"/>
  <c r="D107" i="3"/>
  <c r="P106" i="3"/>
  <c r="O106" i="3"/>
  <c r="N106" i="3"/>
  <c r="M106" i="3"/>
  <c r="E106" i="3"/>
  <c r="D106" i="3"/>
  <c r="P105" i="3"/>
  <c r="O105" i="3"/>
  <c r="N105" i="3"/>
  <c r="M105" i="3"/>
  <c r="E105" i="3"/>
  <c r="D105" i="3"/>
  <c r="P104" i="3"/>
  <c r="O104" i="3"/>
  <c r="N104" i="3"/>
  <c r="M104" i="3"/>
  <c r="E104" i="3"/>
  <c r="D104" i="3"/>
  <c r="P103" i="3"/>
  <c r="O103" i="3"/>
  <c r="N103" i="3"/>
  <c r="M103" i="3"/>
  <c r="E103" i="3"/>
  <c r="D103" i="3"/>
  <c r="P102" i="3"/>
  <c r="O102" i="3"/>
  <c r="N102" i="3"/>
  <c r="M102" i="3"/>
  <c r="E102" i="3"/>
  <c r="D102" i="3"/>
  <c r="P101" i="3"/>
  <c r="O101" i="3"/>
  <c r="N101" i="3"/>
  <c r="M101" i="3"/>
  <c r="E101" i="3"/>
  <c r="D101" i="3"/>
  <c r="P100" i="3"/>
  <c r="O100" i="3"/>
  <c r="N100" i="3"/>
  <c r="M100" i="3"/>
  <c r="E100" i="3"/>
  <c r="D100" i="3"/>
  <c r="P99" i="3"/>
  <c r="O99" i="3"/>
  <c r="N99" i="3"/>
  <c r="M99" i="3"/>
  <c r="E99" i="3"/>
  <c r="D99" i="3"/>
  <c r="P98" i="3"/>
  <c r="O98" i="3"/>
  <c r="N98" i="3"/>
  <c r="M98" i="3"/>
  <c r="E98" i="3"/>
  <c r="D98" i="3"/>
  <c r="P97" i="3"/>
  <c r="O97" i="3"/>
  <c r="N97" i="3"/>
  <c r="M97" i="3"/>
  <c r="E97" i="3"/>
  <c r="D97" i="3"/>
  <c r="P96" i="3"/>
  <c r="O96" i="3"/>
  <c r="N96" i="3"/>
  <c r="M96" i="3"/>
  <c r="E96" i="3"/>
  <c r="D96" i="3"/>
  <c r="P95" i="3"/>
  <c r="O95" i="3"/>
  <c r="N95" i="3"/>
  <c r="M95" i="3"/>
  <c r="E95" i="3"/>
  <c r="D95" i="3"/>
  <c r="P94" i="3"/>
  <c r="O94" i="3"/>
  <c r="N94" i="3"/>
  <c r="M94" i="3"/>
  <c r="E94" i="3"/>
  <c r="D94" i="3"/>
  <c r="P93" i="3"/>
  <c r="O93" i="3"/>
  <c r="N93" i="3"/>
  <c r="M93" i="3"/>
  <c r="P92" i="3"/>
  <c r="O92" i="3"/>
  <c r="N92" i="3"/>
  <c r="M92" i="3"/>
  <c r="E92" i="3"/>
  <c r="D92" i="3"/>
  <c r="P91" i="3"/>
  <c r="O91" i="3"/>
  <c r="N91" i="3"/>
  <c r="M91" i="3"/>
  <c r="E91" i="3"/>
  <c r="D91" i="3"/>
  <c r="P90" i="3"/>
  <c r="O90" i="3"/>
  <c r="N90" i="3"/>
  <c r="M90" i="3"/>
  <c r="E90" i="3"/>
  <c r="D90" i="3"/>
  <c r="P89" i="3"/>
  <c r="O89" i="3"/>
  <c r="N89" i="3"/>
  <c r="M89" i="3"/>
  <c r="E89" i="3"/>
  <c r="D89" i="3"/>
  <c r="P88" i="3"/>
  <c r="O88" i="3"/>
  <c r="N88" i="3"/>
  <c r="M88" i="3"/>
  <c r="E88" i="3"/>
  <c r="D88" i="3"/>
  <c r="P87" i="3"/>
  <c r="O87" i="3"/>
  <c r="N87" i="3"/>
  <c r="M87" i="3"/>
  <c r="E87" i="3"/>
  <c r="D87" i="3"/>
  <c r="P86" i="3"/>
  <c r="O86" i="3"/>
  <c r="N86" i="3"/>
  <c r="M86" i="3"/>
  <c r="E86" i="3"/>
  <c r="D86" i="3"/>
  <c r="P85" i="3"/>
  <c r="O85" i="3"/>
  <c r="N85" i="3"/>
  <c r="M85" i="3"/>
  <c r="E85" i="3"/>
  <c r="D85" i="3"/>
  <c r="P84" i="3"/>
  <c r="O84" i="3"/>
  <c r="N84" i="3"/>
  <c r="M84" i="3"/>
  <c r="E84" i="3"/>
  <c r="D84" i="3"/>
  <c r="P83" i="3"/>
  <c r="O83" i="3"/>
  <c r="N83" i="3"/>
  <c r="M83" i="3"/>
  <c r="E83" i="3"/>
  <c r="D83" i="3"/>
  <c r="P82" i="3"/>
  <c r="O82" i="3"/>
  <c r="N82" i="3"/>
  <c r="M82" i="3"/>
  <c r="E82" i="3"/>
  <c r="D82" i="3"/>
  <c r="P81" i="3"/>
  <c r="O81" i="3"/>
  <c r="N81" i="3"/>
  <c r="M81" i="3"/>
  <c r="E81" i="3"/>
  <c r="D81" i="3"/>
  <c r="P80" i="3"/>
  <c r="O80" i="3"/>
  <c r="N80" i="3"/>
  <c r="M80" i="3"/>
  <c r="P79" i="3"/>
  <c r="O79" i="3"/>
  <c r="N79" i="3"/>
  <c r="M79" i="3"/>
  <c r="E79" i="3"/>
  <c r="D79" i="3"/>
  <c r="P78" i="3"/>
  <c r="O78" i="3"/>
  <c r="N78" i="3"/>
  <c r="M78" i="3"/>
  <c r="E78" i="3"/>
  <c r="D78" i="3"/>
  <c r="P77" i="3"/>
  <c r="O77" i="3"/>
  <c r="N77" i="3"/>
  <c r="M77" i="3"/>
  <c r="E77" i="3"/>
  <c r="D77" i="3"/>
  <c r="P76" i="3"/>
  <c r="O76" i="3"/>
  <c r="N76" i="3"/>
  <c r="M76" i="3"/>
  <c r="E76" i="3"/>
  <c r="D76" i="3"/>
  <c r="P75" i="3"/>
  <c r="O75" i="3"/>
  <c r="N75" i="3"/>
  <c r="M75" i="3"/>
  <c r="E75" i="3"/>
  <c r="D75" i="3"/>
  <c r="P74" i="3"/>
  <c r="O74" i="3"/>
  <c r="N74" i="3"/>
  <c r="M74" i="3"/>
  <c r="E74" i="3"/>
  <c r="D74" i="3"/>
  <c r="P73" i="3"/>
  <c r="O73" i="3"/>
  <c r="N73" i="3"/>
  <c r="M73" i="3"/>
  <c r="E73" i="3"/>
  <c r="D73" i="3"/>
  <c r="P72" i="3"/>
  <c r="O72" i="3"/>
  <c r="N72" i="3"/>
  <c r="M72" i="3"/>
  <c r="E72" i="3"/>
  <c r="D72" i="3"/>
  <c r="P71" i="3"/>
  <c r="O71" i="3"/>
  <c r="N71" i="3"/>
  <c r="M71" i="3"/>
  <c r="E71" i="3"/>
  <c r="D71" i="3"/>
  <c r="P70" i="3"/>
  <c r="O70" i="3"/>
  <c r="N70" i="3"/>
  <c r="M70" i="3"/>
  <c r="E70" i="3"/>
  <c r="D70" i="3"/>
  <c r="P69" i="3"/>
  <c r="O69" i="3"/>
  <c r="N69" i="3"/>
  <c r="M69" i="3"/>
  <c r="E69" i="3"/>
  <c r="D69" i="3"/>
  <c r="P68" i="3"/>
  <c r="O68" i="3"/>
  <c r="N68" i="3"/>
  <c r="M68" i="3"/>
  <c r="E68" i="3"/>
  <c r="D68" i="3"/>
  <c r="P67" i="3"/>
  <c r="O67" i="3"/>
  <c r="N67" i="3"/>
  <c r="M67" i="3"/>
  <c r="E67" i="3"/>
  <c r="D67" i="3"/>
  <c r="P66" i="3"/>
  <c r="O66" i="3"/>
  <c r="N66" i="3"/>
  <c r="M66" i="3"/>
  <c r="E66" i="3"/>
  <c r="D66" i="3"/>
  <c r="P65" i="3"/>
  <c r="O65" i="3"/>
  <c r="N65" i="3"/>
  <c r="M65" i="3"/>
  <c r="P64" i="3"/>
  <c r="O64" i="3"/>
  <c r="N64" i="3"/>
  <c r="M64" i="3"/>
  <c r="P63" i="3"/>
  <c r="O63" i="3"/>
  <c r="N63" i="3"/>
  <c r="M63" i="3"/>
  <c r="P62" i="3"/>
  <c r="O62" i="3"/>
  <c r="N62" i="3"/>
  <c r="M62" i="3"/>
  <c r="E62" i="3"/>
  <c r="D62" i="3"/>
  <c r="P61" i="3"/>
  <c r="O61" i="3"/>
  <c r="N61" i="3"/>
  <c r="M61" i="3"/>
  <c r="E61" i="3"/>
  <c r="D61" i="3"/>
  <c r="P60" i="3"/>
  <c r="O60" i="3"/>
  <c r="N60" i="3"/>
  <c r="M60" i="3"/>
  <c r="E60" i="3"/>
  <c r="D60" i="3"/>
  <c r="P59" i="3"/>
  <c r="O59" i="3"/>
  <c r="N59" i="3"/>
  <c r="M59" i="3"/>
  <c r="E59" i="3"/>
  <c r="D59" i="3"/>
  <c r="P58" i="3"/>
  <c r="O58" i="3"/>
  <c r="N58" i="3"/>
  <c r="M58" i="3"/>
  <c r="E58" i="3"/>
  <c r="D58" i="3"/>
  <c r="P57" i="3"/>
  <c r="O57" i="3"/>
  <c r="N57" i="3"/>
  <c r="M57" i="3"/>
  <c r="E57" i="3"/>
  <c r="D57" i="3"/>
  <c r="P56" i="3"/>
  <c r="O56" i="3"/>
  <c r="N56" i="3"/>
  <c r="M56" i="3"/>
  <c r="E56" i="3"/>
  <c r="D56" i="3"/>
  <c r="P55" i="3"/>
  <c r="O55" i="3"/>
  <c r="N55" i="3"/>
  <c r="M55" i="3"/>
  <c r="E55" i="3"/>
  <c r="D55" i="3"/>
  <c r="P54" i="3"/>
  <c r="O54" i="3"/>
  <c r="N54" i="3"/>
  <c r="M54" i="3"/>
  <c r="E54" i="3"/>
  <c r="D54" i="3"/>
  <c r="P53" i="3"/>
  <c r="O53" i="3"/>
  <c r="N53" i="3"/>
  <c r="M53" i="3"/>
  <c r="E53" i="3"/>
  <c r="D53" i="3"/>
  <c r="P52" i="3"/>
  <c r="O52" i="3"/>
  <c r="N52" i="3"/>
  <c r="M52" i="3"/>
  <c r="E52" i="3"/>
  <c r="D52" i="3"/>
  <c r="P51" i="3"/>
  <c r="O51" i="3"/>
  <c r="N51" i="3"/>
  <c r="M51" i="3"/>
  <c r="P50" i="3"/>
  <c r="O50" i="3"/>
  <c r="N50" i="3"/>
  <c r="M50" i="3"/>
  <c r="P49" i="3"/>
  <c r="O49" i="3"/>
  <c r="N49" i="3"/>
  <c r="M49" i="3"/>
  <c r="P48" i="3"/>
  <c r="O48" i="3"/>
  <c r="N48" i="3"/>
  <c r="M48" i="3"/>
  <c r="E48" i="3"/>
  <c r="D48" i="3"/>
  <c r="P47" i="3"/>
  <c r="O47" i="3"/>
  <c r="N47" i="3"/>
  <c r="M47" i="3"/>
  <c r="E47" i="3"/>
  <c r="D47" i="3"/>
  <c r="P46" i="3"/>
  <c r="O46" i="3"/>
  <c r="N46" i="3"/>
  <c r="M46" i="3"/>
  <c r="E46" i="3"/>
  <c r="D46" i="3"/>
  <c r="P45" i="3"/>
  <c r="O45" i="3"/>
  <c r="N45" i="3"/>
  <c r="M45" i="3"/>
  <c r="E45" i="3"/>
  <c r="D45" i="3"/>
  <c r="P44" i="3"/>
  <c r="O44" i="3"/>
  <c r="N44" i="3"/>
  <c r="M44" i="3"/>
  <c r="E44" i="3"/>
  <c r="D44" i="3"/>
  <c r="P43" i="3"/>
  <c r="O43" i="3"/>
  <c r="N43" i="3"/>
  <c r="M43" i="3"/>
  <c r="E43" i="3"/>
  <c r="D43" i="3"/>
  <c r="P42" i="3"/>
  <c r="O42" i="3"/>
  <c r="N42" i="3"/>
  <c r="M42" i="3"/>
  <c r="E42" i="3"/>
  <c r="D42" i="3"/>
  <c r="P41" i="3"/>
  <c r="O41" i="3"/>
  <c r="N41" i="3"/>
  <c r="M41" i="3"/>
  <c r="E41" i="3"/>
  <c r="D41" i="3"/>
  <c r="P40" i="3"/>
  <c r="O40" i="3"/>
  <c r="N40" i="3"/>
  <c r="M40" i="3"/>
  <c r="P39" i="3"/>
  <c r="O39" i="3"/>
  <c r="N39" i="3"/>
  <c r="M39" i="3"/>
  <c r="P35" i="3"/>
  <c r="O35" i="3"/>
  <c r="N35" i="3"/>
  <c r="M35" i="3"/>
  <c r="E35" i="3"/>
  <c r="D35" i="3"/>
  <c r="P34" i="3"/>
  <c r="O34" i="3"/>
  <c r="N34" i="3"/>
  <c r="M34" i="3"/>
  <c r="E34" i="3"/>
  <c r="D34" i="3"/>
  <c r="P33" i="3"/>
  <c r="O33" i="3"/>
  <c r="N33" i="3"/>
  <c r="M33" i="3"/>
  <c r="E33" i="3"/>
  <c r="D33" i="3"/>
  <c r="P32" i="3"/>
  <c r="O32" i="3"/>
  <c r="N32" i="3"/>
  <c r="M32" i="3"/>
  <c r="E32" i="3"/>
  <c r="D32" i="3"/>
  <c r="P31" i="3"/>
  <c r="O31" i="3"/>
  <c r="N31" i="3"/>
  <c r="M31" i="3"/>
  <c r="E31" i="3"/>
  <c r="D31" i="3"/>
  <c r="P30" i="3"/>
  <c r="O30" i="3"/>
  <c r="N30" i="3"/>
  <c r="M30" i="3"/>
  <c r="E30" i="3"/>
  <c r="D30" i="3"/>
  <c r="P29" i="3"/>
  <c r="O29" i="3"/>
  <c r="N29" i="3"/>
  <c r="M29" i="3"/>
  <c r="E29" i="3"/>
  <c r="D29" i="3"/>
  <c r="P25" i="3"/>
  <c r="O25" i="3"/>
  <c r="N25" i="3"/>
  <c r="M25" i="3"/>
  <c r="E25" i="3"/>
  <c r="D25" i="3"/>
  <c r="P24" i="3"/>
  <c r="O24" i="3"/>
  <c r="N24" i="3"/>
  <c r="M24" i="3"/>
  <c r="E24" i="3"/>
  <c r="D24" i="3"/>
  <c r="P23" i="3"/>
  <c r="O23" i="3"/>
  <c r="N23" i="3"/>
  <c r="M23" i="3"/>
  <c r="E23" i="3"/>
  <c r="D23" i="3"/>
  <c r="P22" i="3"/>
  <c r="O22" i="3"/>
  <c r="N22" i="3"/>
  <c r="M22" i="3"/>
  <c r="E22" i="3"/>
  <c r="D22" i="3"/>
  <c r="P21" i="3"/>
  <c r="O21" i="3"/>
  <c r="N21" i="3"/>
  <c r="M21" i="3"/>
  <c r="E21" i="3"/>
  <c r="D21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6" i="2"/>
  <c r="D306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5" i="2"/>
  <c r="D275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8" i="2"/>
  <c r="D238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6" i="2"/>
  <c r="D206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90" i="2"/>
  <c r="D190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70" i="2"/>
  <c r="D170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7" i="2"/>
  <c r="D157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5" i="2"/>
  <c r="D145" i="2"/>
  <c r="E144" i="2"/>
  <c r="D144" i="2"/>
  <c r="E143" i="2"/>
  <c r="D143" i="2"/>
  <c r="E142" i="2"/>
  <c r="D142" i="2"/>
  <c r="E141" i="2"/>
  <c r="D141" i="2"/>
  <c r="E140" i="2"/>
  <c r="D140" i="2"/>
  <c r="E139" i="2"/>
  <c r="D139" i="2"/>
  <c r="P138" i="2"/>
  <c r="O138" i="2"/>
  <c r="N138" i="2"/>
  <c r="M138" i="2"/>
  <c r="E138" i="2"/>
  <c r="D138" i="2"/>
  <c r="P137" i="2"/>
  <c r="O137" i="2"/>
  <c r="N137" i="2"/>
  <c r="M137" i="2"/>
  <c r="E137" i="2"/>
  <c r="D137" i="2"/>
  <c r="P136" i="2"/>
  <c r="O136" i="2"/>
  <c r="N136" i="2"/>
  <c r="M136" i="2"/>
  <c r="E136" i="2"/>
  <c r="D136" i="2"/>
  <c r="P135" i="2"/>
  <c r="O135" i="2"/>
  <c r="N135" i="2"/>
  <c r="M135" i="2"/>
  <c r="E135" i="2"/>
  <c r="D135" i="2"/>
  <c r="P134" i="2"/>
  <c r="O134" i="2"/>
  <c r="N134" i="2"/>
  <c r="M134" i="2"/>
  <c r="E134" i="2"/>
  <c r="D134" i="2"/>
  <c r="P133" i="2"/>
  <c r="O133" i="2"/>
  <c r="N133" i="2"/>
  <c r="M133" i="2"/>
  <c r="E133" i="2"/>
  <c r="D133" i="2"/>
  <c r="P132" i="2"/>
  <c r="O132" i="2"/>
  <c r="N132" i="2"/>
  <c r="M132" i="2"/>
  <c r="E132" i="2"/>
  <c r="D132" i="2"/>
  <c r="P131" i="2"/>
  <c r="O131" i="2"/>
  <c r="N131" i="2"/>
  <c r="M131" i="2"/>
  <c r="E131" i="2"/>
  <c r="D131" i="2"/>
  <c r="P130" i="2"/>
  <c r="O130" i="2"/>
  <c r="N130" i="2"/>
  <c r="M130" i="2"/>
  <c r="E130" i="2"/>
  <c r="D130" i="2"/>
  <c r="P129" i="2"/>
  <c r="O129" i="2"/>
  <c r="N129" i="2"/>
  <c r="M129" i="2"/>
  <c r="E129" i="2"/>
  <c r="D129" i="2"/>
  <c r="P128" i="2"/>
  <c r="O128" i="2"/>
  <c r="N128" i="2"/>
  <c r="M128" i="2"/>
  <c r="E128" i="2"/>
  <c r="D128" i="2"/>
  <c r="P127" i="2"/>
  <c r="O127" i="2"/>
  <c r="N127" i="2"/>
  <c r="M127" i="2"/>
  <c r="E127" i="2"/>
  <c r="D127" i="2"/>
  <c r="P126" i="2"/>
  <c r="O126" i="2"/>
  <c r="N126" i="2"/>
  <c r="M126" i="2"/>
  <c r="E126" i="2"/>
  <c r="D126" i="2"/>
  <c r="P125" i="2"/>
  <c r="O125" i="2"/>
  <c r="N125" i="2"/>
  <c r="M125" i="2"/>
  <c r="E125" i="2"/>
  <c r="D125" i="2"/>
  <c r="P124" i="2"/>
  <c r="O124" i="2"/>
  <c r="N124" i="2"/>
  <c r="M124" i="2"/>
  <c r="E124" i="2"/>
  <c r="D124" i="2"/>
  <c r="P123" i="2"/>
  <c r="O123" i="2"/>
  <c r="N123" i="2"/>
  <c r="M123" i="2"/>
  <c r="E123" i="2"/>
  <c r="D123" i="2"/>
  <c r="P122" i="2"/>
  <c r="O122" i="2"/>
  <c r="N122" i="2"/>
  <c r="M122" i="2"/>
  <c r="P121" i="2"/>
  <c r="O121" i="2"/>
  <c r="N121" i="2"/>
  <c r="M121" i="2"/>
  <c r="E121" i="2"/>
  <c r="D121" i="2"/>
  <c r="P120" i="2"/>
  <c r="O120" i="2"/>
  <c r="N120" i="2"/>
  <c r="M120" i="2"/>
  <c r="E120" i="2"/>
  <c r="D120" i="2"/>
  <c r="P119" i="2"/>
  <c r="O119" i="2"/>
  <c r="N119" i="2"/>
  <c r="M119" i="2"/>
  <c r="E119" i="2"/>
  <c r="D119" i="2"/>
  <c r="P118" i="2"/>
  <c r="O118" i="2"/>
  <c r="N118" i="2"/>
  <c r="M118" i="2"/>
  <c r="E118" i="2"/>
  <c r="D118" i="2"/>
  <c r="P117" i="2"/>
  <c r="O117" i="2"/>
  <c r="N117" i="2"/>
  <c r="M117" i="2"/>
  <c r="E117" i="2"/>
  <c r="D117" i="2"/>
  <c r="P116" i="2"/>
  <c r="O116" i="2"/>
  <c r="N116" i="2"/>
  <c r="M116" i="2"/>
  <c r="E116" i="2"/>
  <c r="D116" i="2"/>
  <c r="P115" i="2"/>
  <c r="O115" i="2"/>
  <c r="N115" i="2"/>
  <c r="M115" i="2"/>
  <c r="E115" i="2"/>
  <c r="D115" i="2"/>
  <c r="P114" i="2"/>
  <c r="O114" i="2"/>
  <c r="N114" i="2"/>
  <c r="M114" i="2"/>
  <c r="E114" i="2"/>
  <c r="D114" i="2"/>
  <c r="P113" i="2"/>
  <c r="O113" i="2"/>
  <c r="N113" i="2"/>
  <c r="M113" i="2"/>
  <c r="E113" i="2"/>
  <c r="D113" i="2"/>
  <c r="P112" i="2"/>
  <c r="O112" i="2"/>
  <c r="N112" i="2"/>
  <c r="M112" i="2"/>
  <c r="E112" i="2"/>
  <c r="D112" i="2"/>
  <c r="P111" i="2"/>
  <c r="O111" i="2"/>
  <c r="N111" i="2"/>
  <c r="M111" i="2"/>
  <c r="E111" i="2"/>
  <c r="D111" i="2"/>
  <c r="P110" i="2"/>
  <c r="O110" i="2"/>
  <c r="N110" i="2"/>
  <c r="M110" i="2"/>
  <c r="E110" i="2"/>
  <c r="D110" i="2"/>
  <c r="P109" i="2"/>
  <c r="O109" i="2"/>
  <c r="N109" i="2"/>
  <c r="M109" i="2"/>
  <c r="E109" i="2"/>
  <c r="D109" i="2"/>
  <c r="P108" i="2"/>
  <c r="O108" i="2"/>
  <c r="N108" i="2"/>
  <c r="M108" i="2"/>
  <c r="E108" i="2"/>
  <c r="D108" i="2"/>
  <c r="P107" i="2"/>
  <c r="O107" i="2"/>
  <c r="N107" i="2"/>
  <c r="M107" i="2"/>
  <c r="P106" i="2"/>
  <c r="O106" i="2"/>
  <c r="N106" i="2"/>
  <c r="M106" i="2"/>
  <c r="E106" i="2"/>
  <c r="D106" i="2"/>
  <c r="P105" i="2"/>
  <c r="O105" i="2"/>
  <c r="N105" i="2"/>
  <c r="M105" i="2"/>
  <c r="E105" i="2"/>
  <c r="D105" i="2"/>
  <c r="P104" i="2"/>
  <c r="O104" i="2"/>
  <c r="N104" i="2"/>
  <c r="M104" i="2"/>
  <c r="E104" i="2"/>
  <c r="D104" i="2"/>
  <c r="P103" i="2"/>
  <c r="O103" i="2"/>
  <c r="N103" i="2"/>
  <c r="M103" i="2"/>
  <c r="E103" i="2"/>
  <c r="D103" i="2"/>
  <c r="P102" i="2"/>
  <c r="O102" i="2"/>
  <c r="N102" i="2"/>
  <c r="M102" i="2"/>
  <c r="E102" i="2"/>
  <c r="D102" i="2"/>
  <c r="P101" i="2"/>
  <c r="O101" i="2"/>
  <c r="N101" i="2"/>
  <c r="M101" i="2"/>
  <c r="E101" i="2"/>
  <c r="D101" i="2"/>
  <c r="P100" i="2"/>
  <c r="O100" i="2"/>
  <c r="N100" i="2"/>
  <c r="M100" i="2"/>
  <c r="E100" i="2"/>
  <c r="D100" i="2"/>
  <c r="P99" i="2"/>
  <c r="O99" i="2"/>
  <c r="N99" i="2"/>
  <c r="M99" i="2"/>
  <c r="E99" i="2"/>
  <c r="D99" i="2"/>
  <c r="P98" i="2"/>
  <c r="O98" i="2"/>
  <c r="N98" i="2"/>
  <c r="M98" i="2"/>
  <c r="E98" i="2"/>
  <c r="D98" i="2"/>
  <c r="P97" i="2"/>
  <c r="O97" i="2"/>
  <c r="N97" i="2"/>
  <c r="M97" i="2"/>
  <c r="E97" i="2"/>
  <c r="D97" i="2"/>
  <c r="P96" i="2"/>
  <c r="O96" i="2"/>
  <c r="N96" i="2"/>
  <c r="M96" i="2"/>
  <c r="E96" i="2"/>
  <c r="D96" i="2"/>
  <c r="P95" i="2"/>
  <c r="O95" i="2"/>
  <c r="N95" i="2"/>
  <c r="M95" i="2"/>
  <c r="E95" i="2"/>
  <c r="D95" i="2"/>
  <c r="P94" i="2"/>
  <c r="O94" i="2"/>
  <c r="N94" i="2"/>
  <c r="M94" i="2"/>
  <c r="E94" i="2"/>
  <c r="D94" i="2"/>
  <c r="P93" i="2"/>
  <c r="O93" i="2"/>
  <c r="N93" i="2"/>
  <c r="M93" i="2"/>
  <c r="E93" i="2"/>
  <c r="D93" i="2"/>
  <c r="P92" i="2"/>
  <c r="O92" i="2"/>
  <c r="N92" i="2"/>
  <c r="M92" i="2"/>
  <c r="E92" i="2"/>
  <c r="D92" i="2"/>
  <c r="P91" i="2"/>
  <c r="O91" i="2"/>
  <c r="N91" i="2"/>
  <c r="M91" i="2"/>
  <c r="E91" i="2"/>
  <c r="D91" i="2"/>
  <c r="P90" i="2"/>
  <c r="O90" i="2"/>
  <c r="N90" i="2"/>
  <c r="M90" i="2"/>
  <c r="E90" i="2"/>
  <c r="D90" i="2"/>
  <c r="P89" i="2"/>
  <c r="O89" i="2"/>
  <c r="N89" i="2"/>
  <c r="M89" i="2"/>
  <c r="E89" i="2"/>
  <c r="D89" i="2"/>
  <c r="P88" i="2"/>
  <c r="O88" i="2"/>
  <c r="N88" i="2"/>
  <c r="M88" i="2"/>
  <c r="P87" i="2"/>
  <c r="O87" i="2"/>
  <c r="N87" i="2"/>
  <c r="M87" i="2"/>
  <c r="P86" i="2"/>
  <c r="O86" i="2"/>
  <c r="N86" i="2"/>
  <c r="M86" i="2"/>
  <c r="P85" i="2"/>
  <c r="O85" i="2"/>
  <c r="N85" i="2"/>
  <c r="M85" i="2"/>
  <c r="E85" i="2"/>
  <c r="D85" i="2"/>
  <c r="P84" i="2"/>
  <c r="O84" i="2"/>
  <c r="N84" i="2"/>
  <c r="M84" i="2"/>
  <c r="E84" i="2"/>
  <c r="D84" i="2"/>
  <c r="P83" i="2"/>
  <c r="O83" i="2"/>
  <c r="N83" i="2"/>
  <c r="M83" i="2"/>
  <c r="E83" i="2"/>
  <c r="D83" i="2"/>
  <c r="P82" i="2"/>
  <c r="O82" i="2"/>
  <c r="N82" i="2"/>
  <c r="M82" i="2"/>
  <c r="E82" i="2"/>
  <c r="D82" i="2"/>
  <c r="P81" i="2"/>
  <c r="O81" i="2"/>
  <c r="N81" i="2"/>
  <c r="M81" i="2"/>
  <c r="E81" i="2"/>
  <c r="D81" i="2"/>
  <c r="P80" i="2"/>
  <c r="O80" i="2"/>
  <c r="N80" i="2"/>
  <c r="M80" i="2"/>
  <c r="E80" i="2"/>
  <c r="D80" i="2"/>
  <c r="P79" i="2"/>
  <c r="O79" i="2"/>
  <c r="N79" i="2"/>
  <c r="M79" i="2"/>
  <c r="E79" i="2"/>
  <c r="D79" i="2"/>
  <c r="P78" i="2"/>
  <c r="O78" i="2"/>
  <c r="N78" i="2"/>
  <c r="M78" i="2"/>
  <c r="E78" i="2"/>
  <c r="D78" i="2"/>
  <c r="P77" i="2"/>
  <c r="O77" i="2"/>
  <c r="N77" i="2"/>
  <c r="M77" i="2"/>
  <c r="E77" i="2"/>
  <c r="D77" i="2"/>
  <c r="P76" i="2"/>
  <c r="O76" i="2"/>
  <c r="N76" i="2"/>
  <c r="M76" i="2"/>
  <c r="E76" i="2"/>
  <c r="D76" i="2"/>
  <c r="P75" i="2"/>
  <c r="O75" i="2"/>
  <c r="N75" i="2"/>
  <c r="M75" i="2"/>
  <c r="E75" i="2"/>
  <c r="D75" i="2"/>
  <c r="P74" i="2"/>
  <c r="O74" i="2"/>
  <c r="N74" i="2"/>
  <c r="M74" i="2"/>
  <c r="E74" i="2"/>
  <c r="D74" i="2"/>
  <c r="P73" i="2"/>
  <c r="O73" i="2"/>
  <c r="N73" i="2"/>
  <c r="M73" i="2"/>
  <c r="E73" i="2"/>
  <c r="D73" i="2"/>
  <c r="P72" i="2"/>
  <c r="O72" i="2"/>
  <c r="N72" i="2"/>
  <c r="M72" i="2"/>
  <c r="E72" i="2"/>
  <c r="D72" i="2"/>
  <c r="P71" i="2"/>
  <c r="O71" i="2"/>
  <c r="N71" i="2"/>
  <c r="M71" i="2"/>
  <c r="E71" i="2"/>
  <c r="D71" i="2"/>
  <c r="P70" i="2"/>
  <c r="O70" i="2"/>
  <c r="N70" i="2"/>
  <c r="M70" i="2"/>
  <c r="E70" i="2"/>
  <c r="D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E66" i="2"/>
  <c r="D66" i="2"/>
  <c r="P65" i="2"/>
  <c r="O65" i="2"/>
  <c r="N65" i="2"/>
  <c r="M65" i="2"/>
  <c r="E65" i="2"/>
  <c r="D65" i="2"/>
  <c r="P64" i="2"/>
  <c r="O64" i="2"/>
  <c r="N64" i="2"/>
  <c r="M64" i="2"/>
  <c r="E64" i="2"/>
  <c r="D64" i="2"/>
  <c r="P63" i="2"/>
  <c r="O63" i="2"/>
  <c r="N63" i="2"/>
  <c r="M63" i="2"/>
  <c r="E63" i="2"/>
  <c r="D63" i="2"/>
  <c r="P62" i="2"/>
  <c r="O62" i="2"/>
  <c r="N62" i="2"/>
  <c r="M62" i="2"/>
  <c r="E62" i="2"/>
  <c r="D62" i="2"/>
  <c r="P61" i="2"/>
  <c r="O61" i="2"/>
  <c r="N61" i="2"/>
  <c r="M61" i="2"/>
  <c r="E61" i="2"/>
  <c r="D61" i="2"/>
  <c r="P60" i="2"/>
  <c r="O60" i="2"/>
  <c r="N60" i="2"/>
  <c r="M60" i="2"/>
  <c r="E60" i="2"/>
  <c r="D60" i="2"/>
  <c r="P59" i="2"/>
  <c r="O59" i="2"/>
  <c r="N59" i="2"/>
  <c r="M59" i="2"/>
  <c r="E59" i="2"/>
  <c r="D59" i="2"/>
  <c r="P58" i="2"/>
  <c r="O58" i="2"/>
  <c r="N58" i="2"/>
  <c r="M58" i="2"/>
  <c r="P57" i="2"/>
  <c r="O57" i="2"/>
  <c r="N57" i="2"/>
  <c r="M57" i="2"/>
  <c r="P56" i="2"/>
  <c r="O56" i="2"/>
  <c r="N56" i="2"/>
  <c r="M56" i="2"/>
  <c r="P55" i="2"/>
  <c r="O55" i="2"/>
  <c r="N55" i="2"/>
  <c r="M55" i="2"/>
  <c r="E55" i="2"/>
  <c r="D55" i="2"/>
  <c r="P54" i="2"/>
  <c r="O54" i="2"/>
  <c r="N54" i="2"/>
  <c r="M54" i="2"/>
  <c r="E54" i="2"/>
  <c r="D54" i="2"/>
  <c r="P53" i="2"/>
  <c r="O53" i="2"/>
  <c r="N53" i="2"/>
  <c r="M53" i="2"/>
  <c r="E53" i="2"/>
  <c r="D53" i="2"/>
  <c r="P52" i="2"/>
  <c r="O52" i="2"/>
  <c r="N52" i="2"/>
  <c r="M52" i="2"/>
  <c r="E52" i="2"/>
  <c r="D52" i="2"/>
  <c r="P51" i="2"/>
  <c r="O51" i="2"/>
  <c r="N51" i="2"/>
  <c r="M51" i="2"/>
  <c r="E51" i="2"/>
  <c r="D51" i="2"/>
  <c r="P50" i="2"/>
  <c r="O50" i="2"/>
  <c r="N50" i="2"/>
  <c r="M50" i="2"/>
  <c r="E50" i="2"/>
  <c r="D50" i="2"/>
  <c r="P49" i="2"/>
  <c r="O49" i="2"/>
  <c r="N49" i="2"/>
  <c r="M49" i="2"/>
  <c r="E49" i="2"/>
  <c r="D49" i="2"/>
  <c r="P48" i="2"/>
  <c r="O48" i="2"/>
  <c r="N48" i="2"/>
  <c r="M48" i="2"/>
  <c r="E48" i="2"/>
  <c r="D48" i="2"/>
  <c r="P47" i="2"/>
  <c r="O47" i="2"/>
  <c r="N47" i="2"/>
  <c r="M47" i="2"/>
  <c r="E47" i="2"/>
  <c r="D47" i="2"/>
  <c r="P46" i="2"/>
  <c r="O46" i="2"/>
  <c r="N46" i="2"/>
  <c r="M46" i="2"/>
  <c r="P45" i="2"/>
  <c r="O45" i="2"/>
  <c r="N45" i="2"/>
  <c r="M45" i="2"/>
  <c r="P41" i="2"/>
  <c r="O41" i="2"/>
  <c r="N41" i="2"/>
  <c r="M41" i="2"/>
  <c r="E41" i="2"/>
  <c r="D41" i="2"/>
  <c r="P40" i="2"/>
  <c r="O40" i="2"/>
  <c r="N40" i="2"/>
  <c r="M40" i="2"/>
  <c r="E40" i="2"/>
  <c r="D40" i="2"/>
  <c r="P39" i="2"/>
  <c r="O39" i="2"/>
  <c r="N39" i="2"/>
  <c r="M39" i="2"/>
  <c r="E39" i="2"/>
  <c r="D39" i="2"/>
  <c r="P38" i="2"/>
  <c r="O38" i="2"/>
  <c r="N38" i="2"/>
  <c r="M38" i="2"/>
  <c r="E38" i="2"/>
  <c r="D38" i="2"/>
  <c r="P37" i="2"/>
  <c r="O37" i="2"/>
  <c r="N37" i="2"/>
  <c r="M37" i="2"/>
  <c r="E37" i="2"/>
  <c r="D37" i="2"/>
  <c r="P36" i="2"/>
  <c r="O36" i="2"/>
  <c r="N36" i="2"/>
  <c r="M36" i="2"/>
  <c r="E36" i="2"/>
  <c r="D36" i="2"/>
  <c r="P35" i="2"/>
  <c r="O35" i="2"/>
  <c r="N35" i="2"/>
  <c r="M35" i="2"/>
  <c r="E35" i="2"/>
  <c r="D35" i="2"/>
  <c r="P31" i="2"/>
  <c r="O31" i="2"/>
  <c r="N31" i="2"/>
  <c r="M31" i="2"/>
  <c r="E31" i="2"/>
  <c r="D31" i="2"/>
  <c r="P30" i="2"/>
  <c r="O30" i="2"/>
  <c r="N30" i="2"/>
  <c r="M30" i="2"/>
  <c r="E30" i="2"/>
  <c r="D30" i="2"/>
  <c r="P29" i="2"/>
  <c r="O29" i="2"/>
  <c r="N29" i="2"/>
  <c r="M29" i="2"/>
  <c r="E29" i="2"/>
  <c r="D29" i="2"/>
  <c r="P28" i="2"/>
  <c r="O28" i="2"/>
  <c r="N28" i="2"/>
  <c r="M28" i="2"/>
  <c r="E28" i="2"/>
  <c r="D28" i="2"/>
  <c r="P27" i="2"/>
  <c r="O27" i="2"/>
  <c r="N27" i="2"/>
  <c r="M27" i="2"/>
  <c r="E27" i="2"/>
  <c r="D27" i="2"/>
  <c r="P26" i="2"/>
  <c r="O26" i="2"/>
  <c r="N26" i="2"/>
  <c r="M26" i="2"/>
  <c r="E26" i="2"/>
  <c r="D26" i="2"/>
  <c r="P25" i="2"/>
  <c r="O25" i="2"/>
  <c r="N25" i="2"/>
  <c r="M25" i="2"/>
  <c r="E25" i="2"/>
  <c r="D25" i="2"/>
  <c r="P24" i="2"/>
  <c r="O24" i="2"/>
  <c r="N24" i="2"/>
  <c r="M24" i="2"/>
  <c r="E24" i="2"/>
  <c r="D24" i="2"/>
  <c r="P23" i="2"/>
  <c r="O23" i="2"/>
  <c r="N23" i="2"/>
  <c r="M23" i="2"/>
  <c r="E23" i="2"/>
  <c r="D23" i="2"/>
  <c r="P22" i="2"/>
  <c r="O22" i="2"/>
  <c r="N22" i="2"/>
  <c r="M22" i="2"/>
  <c r="E22" i="2"/>
  <c r="D22" i="2"/>
  <c r="P21" i="2"/>
  <c r="O21" i="2"/>
  <c r="N21" i="2"/>
  <c r="M21" i="2"/>
  <c r="E21" i="2"/>
  <c r="D21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4" i="1"/>
  <c r="D174" i="1"/>
  <c r="E173" i="1"/>
  <c r="D173" i="1"/>
  <c r="E172" i="1"/>
  <c r="D172" i="1"/>
  <c r="E171" i="1"/>
  <c r="D171" i="1"/>
  <c r="P170" i="1"/>
  <c r="O170" i="1"/>
  <c r="N170" i="1"/>
  <c r="M170" i="1"/>
  <c r="E170" i="1"/>
  <c r="D170" i="1"/>
  <c r="P169" i="1"/>
  <c r="O169" i="1"/>
  <c r="N169" i="1"/>
  <c r="M169" i="1"/>
  <c r="E169" i="1"/>
  <c r="D169" i="1"/>
  <c r="P168" i="1"/>
  <c r="O168" i="1"/>
  <c r="N168" i="1"/>
  <c r="M168" i="1"/>
  <c r="E168" i="1"/>
  <c r="D168" i="1"/>
  <c r="P167" i="1"/>
  <c r="O167" i="1"/>
  <c r="N167" i="1"/>
  <c r="M167" i="1"/>
  <c r="E167" i="1"/>
  <c r="D167" i="1"/>
  <c r="P166" i="1"/>
  <c r="O166" i="1"/>
  <c r="N166" i="1"/>
  <c r="M166" i="1"/>
  <c r="E166" i="1"/>
  <c r="D166" i="1"/>
  <c r="P165" i="1"/>
  <c r="O165" i="1"/>
  <c r="N165" i="1"/>
  <c r="M165" i="1"/>
  <c r="E165" i="1"/>
  <c r="D165" i="1"/>
  <c r="P164" i="1"/>
  <c r="O164" i="1"/>
  <c r="N164" i="1"/>
  <c r="M164" i="1"/>
  <c r="E164" i="1"/>
  <c r="D164" i="1"/>
  <c r="P163" i="1"/>
  <c r="O163" i="1"/>
  <c r="N163" i="1"/>
  <c r="M163" i="1"/>
  <c r="E163" i="1"/>
  <c r="D163" i="1"/>
  <c r="P162" i="1"/>
  <c r="O162" i="1"/>
  <c r="N162" i="1"/>
  <c r="M162" i="1"/>
  <c r="E162" i="1"/>
  <c r="D162" i="1"/>
  <c r="P161" i="1"/>
  <c r="O161" i="1"/>
  <c r="N161" i="1"/>
  <c r="M161" i="1"/>
  <c r="E161" i="1"/>
  <c r="D161" i="1"/>
  <c r="P160" i="1"/>
  <c r="O160" i="1"/>
  <c r="N160" i="1"/>
  <c r="M160" i="1"/>
  <c r="E160" i="1"/>
  <c r="D160" i="1"/>
  <c r="P159" i="1"/>
  <c r="O159" i="1"/>
  <c r="N159" i="1"/>
  <c r="M159" i="1"/>
  <c r="E159" i="1"/>
  <c r="D159" i="1"/>
  <c r="P158" i="1"/>
  <c r="O158" i="1"/>
  <c r="N158" i="1"/>
  <c r="M158" i="1"/>
  <c r="E158" i="1"/>
  <c r="D158" i="1"/>
  <c r="P157" i="1"/>
  <c r="O157" i="1"/>
  <c r="N157" i="1"/>
  <c r="M157" i="1"/>
  <c r="E157" i="1"/>
  <c r="D157" i="1"/>
  <c r="P156" i="1"/>
  <c r="O156" i="1"/>
  <c r="N156" i="1"/>
  <c r="M156" i="1"/>
  <c r="P155" i="1"/>
  <c r="O155" i="1"/>
  <c r="N155" i="1"/>
  <c r="M155" i="1"/>
  <c r="E155" i="1"/>
  <c r="D155" i="1"/>
  <c r="P154" i="1"/>
  <c r="O154" i="1"/>
  <c r="N154" i="1"/>
  <c r="M154" i="1"/>
  <c r="E154" i="1"/>
  <c r="D154" i="1"/>
  <c r="P153" i="1"/>
  <c r="O153" i="1"/>
  <c r="N153" i="1"/>
  <c r="M153" i="1"/>
  <c r="E153" i="1"/>
  <c r="D153" i="1"/>
  <c r="P152" i="1"/>
  <c r="O152" i="1"/>
  <c r="N152" i="1"/>
  <c r="M152" i="1"/>
  <c r="E152" i="1"/>
  <c r="D152" i="1"/>
  <c r="P151" i="1"/>
  <c r="O151" i="1"/>
  <c r="N151" i="1"/>
  <c r="M151" i="1"/>
  <c r="E151" i="1"/>
  <c r="D151" i="1"/>
  <c r="P150" i="1"/>
  <c r="O150" i="1"/>
  <c r="N150" i="1"/>
  <c r="M150" i="1"/>
  <c r="E150" i="1"/>
  <c r="D150" i="1"/>
  <c r="P149" i="1"/>
  <c r="O149" i="1"/>
  <c r="N149" i="1"/>
  <c r="M149" i="1"/>
  <c r="E149" i="1"/>
  <c r="D149" i="1"/>
  <c r="P148" i="1"/>
  <c r="O148" i="1"/>
  <c r="N148" i="1"/>
  <c r="M148" i="1"/>
  <c r="E148" i="1"/>
  <c r="D148" i="1"/>
  <c r="P147" i="1"/>
  <c r="O147" i="1"/>
  <c r="N147" i="1"/>
  <c r="M147" i="1"/>
  <c r="E147" i="1"/>
  <c r="D147" i="1"/>
  <c r="P146" i="1"/>
  <c r="O146" i="1"/>
  <c r="N146" i="1"/>
  <c r="M146" i="1"/>
  <c r="E146" i="1"/>
  <c r="D146" i="1"/>
  <c r="P145" i="1"/>
  <c r="O145" i="1"/>
  <c r="N145" i="1"/>
  <c r="M145" i="1"/>
  <c r="E145" i="1"/>
  <c r="D145" i="1"/>
  <c r="P144" i="1"/>
  <c r="O144" i="1"/>
  <c r="N144" i="1"/>
  <c r="M144" i="1"/>
  <c r="E144" i="1"/>
  <c r="D144" i="1"/>
  <c r="P143" i="1"/>
  <c r="O143" i="1"/>
  <c r="N143" i="1"/>
  <c r="M143" i="1"/>
  <c r="E143" i="1"/>
  <c r="D143" i="1"/>
  <c r="P142" i="1"/>
  <c r="O142" i="1"/>
  <c r="N142" i="1"/>
  <c r="M142" i="1"/>
  <c r="E142" i="1"/>
  <c r="D142" i="1"/>
  <c r="P141" i="1"/>
  <c r="O141" i="1"/>
  <c r="N141" i="1"/>
  <c r="M141" i="1"/>
  <c r="E141" i="1"/>
  <c r="D141" i="1"/>
  <c r="P140" i="1"/>
  <c r="O140" i="1"/>
  <c r="N140" i="1"/>
  <c r="M140" i="1"/>
  <c r="E140" i="1"/>
  <c r="D140" i="1"/>
  <c r="P139" i="1"/>
  <c r="O139" i="1"/>
  <c r="N139" i="1"/>
  <c r="M139" i="1"/>
  <c r="E139" i="1"/>
  <c r="D139" i="1"/>
  <c r="P138" i="1"/>
  <c r="O138" i="1"/>
  <c r="N138" i="1"/>
  <c r="M138" i="1"/>
  <c r="E138" i="1"/>
  <c r="D138" i="1"/>
  <c r="P137" i="1"/>
  <c r="O137" i="1"/>
  <c r="N137" i="1"/>
  <c r="M137" i="1"/>
  <c r="E137" i="1"/>
  <c r="D137" i="1"/>
  <c r="P136" i="1"/>
  <c r="O136" i="1"/>
  <c r="N136" i="1"/>
  <c r="M136" i="1"/>
  <c r="E136" i="1"/>
  <c r="D136" i="1"/>
  <c r="P135" i="1"/>
  <c r="O135" i="1"/>
  <c r="N135" i="1"/>
  <c r="M135" i="1"/>
  <c r="E135" i="1"/>
  <c r="D135" i="1"/>
  <c r="P134" i="1"/>
  <c r="O134" i="1"/>
  <c r="N134" i="1"/>
  <c r="M134" i="1"/>
  <c r="P133" i="1"/>
  <c r="O133" i="1"/>
  <c r="N133" i="1"/>
  <c r="M133" i="1"/>
  <c r="E133" i="1"/>
  <c r="D133" i="1"/>
  <c r="P132" i="1"/>
  <c r="O132" i="1"/>
  <c r="N132" i="1"/>
  <c r="M132" i="1"/>
  <c r="E132" i="1"/>
  <c r="D132" i="1"/>
  <c r="P131" i="1"/>
  <c r="O131" i="1"/>
  <c r="N131" i="1"/>
  <c r="M131" i="1"/>
  <c r="E131" i="1"/>
  <c r="D131" i="1"/>
  <c r="P130" i="1"/>
  <c r="O130" i="1"/>
  <c r="N130" i="1"/>
  <c r="M130" i="1"/>
  <c r="E130" i="1"/>
  <c r="D130" i="1"/>
  <c r="P129" i="1"/>
  <c r="O129" i="1"/>
  <c r="N129" i="1"/>
  <c r="M129" i="1"/>
  <c r="E129" i="1"/>
  <c r="D129" i="1"/>
  <c r="P128" i="1"/>
  <c r="O128" i="1"/>
  <c r="N128" i="1"/>
  <c r="M128" i="1"/>
  <c r="E128" i="1"/>
  <c r="D128" i="1"/>
  <c r="P127" i="1"/>
  <c r="O127" i="1"/>
  <c r="N127" i="1"/>
  <c r="M127" i="1"/>
  <c r="E127" i="1"/>
  <c r="D127" i="1"/>
  <c r="P126" i="1"/>
  <c r="O126" i="1"/>
  <c r="N126" i="1"/>
  <c r="M126" i="1"/>
  <c r="E126" i="1"/>
  <c r="D126" i="1"/>
  <c r="P125" i="1"/>
  <c r="O125" i="1"/>
  <c r="N125" i="1"/>
  <c r="M125" i="1"/>
  <c r="E125" i="1"/>
  <c r="D125" i="1"/>
  <c r="P124" i="1"/>
  <c r="O124" i="1"/>
  <c r="N124" i="1"/>
  <c r="M124" i="1"/>
  <c r="E124" i="1"/>
  <c r="D124" i="1"/>
  <c r="P123" i="1"/>
  <c r="O123" i="1"/>
  <c r="N123" i="1"/>
  <c r="M123" i="1"/>
  <c r="E123" i="1"/>
  <c r="D123" i="1"/>
  <c r="P122" i="1"/>
  <c r="O122" i="1"/>
  <c r="N122" i="1"/>
  <c r="M122" i="1"/>
  <c r="E122" i="1"/>
  <c r="D122" i="1"/>
  <c r="P121" i="1"/>
  <c r="O121" i="1"/>
  <c r="N121" i="1"/>
  <c r="M121" i="1"/>
  <c r="E121" i="1"/>
  <c r="D121" i="1"/>
  <c r="P120" i="1"/>
  <c r="O120" i="1"/>
  <c r="N120" i="1"/>
  <c r="M120" i="1"/>
  <c r="E120" i="1"/>
  <c r="D120" i="1"/>
  <c r="P119" i="1"/>
  <c r="O119" i="1"/>
  <c r="N119" i="1"/>
  <c r="M119" i="1"/>
  <c r="E119" i="1"/>
  <c r="D119" i="1"/>
  <c r="P118" i="1"/>
  <c r="O118" i="1"/>
  <c r="N118" i="1"/>
  <c r="M118" i="1"/>
  <c r="E118" i="1"/>
  <c r="D118" i="1"/>
  <c r="P117" i="1"/>
  <c r="O117" i="1"/>
  <c r="N117" i="1"/>
  <c r="M117" i="1"/>
  <c r="E117" i="1"/>
  <c r="D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E113" i="1"/>
  <c r="D113" i="1"/>
  <c r="P112" i="1"/>
  <c r="O112" i="1"/>
  <c r="N112" i="1"/>
  <c r="M112" i="1"/>
  <c r="E112" i="1"/>
  <c r="D112" i="1"/>
  <c r="P111" i="1"/>
  <c r="O111" i="1"/>
  <c r="N111" i="1"/>
  <c r="M111" i="1"/>
  <c r="E111" i="1"/>
  <c r="D111" i="1"/>
  <c r="P110" i="1"/>
  <c r="O110" i="1"/>
  <c r="N110" i="1"/>
  <c r="M110" i="1"/>
  <c r="E110" i="1"/>
  <c r="D110" i="1"/>
  <c r="P109" i="1"/>
  <c r="O109" i="1"/>
  <c r="N109" i="1"/>
  <c r="M109" i="1"/>
  <c r="E109" i="1"/>
  <c r="D109" i="1"/>
  <c r="P108" i="1"/>
  <c r="O108" i="1"/>
  <c r="N108" i="1"/>
  <c r="M108" i="1"/>
  <c r="E108" i="1"/>
  <c r="D108" i="1"/>
  <c r="P107" i="1"/>
  <c r="O107" i="1"/>
  <c r="N107" i="1"/>
  <c r="M107" i="1"/>
  <c r="E107" i="1"/>
  <c r="D107" i="1"/>
  <c r="P106" i="1"/>
  <c r="O106" i="1"/>
  <c r="N106" i="1"/>
  <c r="M106" i="1"/>
  <c r="E106" i="1"/>
  <c r="D106" i="1"/>
  <c r="P105" i="1"/>
  <c r="O105" i="1"/>
  <c r="N105" i="1"/>
  <c r="M105" i="1"/>
  <c r="E105" i="1"/>
  <c r="D105" i="1"/>
  <c r="P104" i="1"/>
  <c r="O104" i="1"/>
  <c r="N104" i="1"/>
  <c r="M104" i="1"/>
  <c r="E104" i="1"/>
  <c r="D104" i="1"/>
  <c r="P103" i="1"/>
  <c r="O103" i="1"/>
  <c r="N103" i="1"/>
  <c r="M103" i="1"/>
  <c r="E103" i="1"/>
  <c r="D103" i="1"/>
  <c r="P102" i="1"/>
  <c r="O102" i="1"/>
  <c r="N102" i="1"/>
  <c r="M102" i="1"/>
  <c r="E102" i="1"/>
  <c r="D102" i="1"/>
  <c r="P101" i="1"/>
  <c r="O101" i="1"/>
  <c r="N101" i="1"/>
  <c r="M101" i="1"/>
  <c r="E101" i="1"/>
  <c r="D101" i="1"/>
  <c r="P100" i="1"/>
  <c r="O100" i="1"/>
  <c r="N100" i="1"/>
  <c r="M100" i="1"/>
  <c r="E100" i="1"/>
  <c r="D100" i="1"/>
  <c r="P99" i="1"/>
  <c r="O99" i="1"/>
  <c r="N99" i="1"/>
  <c r="M99" i="1"/>
  <c r="E99" i="1"/>
  <c r="D99" i="1"/>
  <c r="P98" i="1"/>
  <c r="O98" i="1"/>
  <c r="N98" i="1"/>
  <c r="M98" i="1"/>
  <c r="E98" i="1"/>
  <c r="D98" i="1"/>
  <c r="P97" i="1"/>
  <c r="O97" i="1"/>
  <c r="N97" i="1"/>
  <c r="M97" i="1"/>
  <c r="E97" i="1"/>
  <c r="D97" i="1"/>
  <c r="P96" i="1"/>
  <c r="O96" i="1"/>
  <c r="N96" i="1"/>
  <c r="M96" i="1"/>
  <c r="E96" i="1"/>
  <c r="D96" i="1"/>
  <c r="P95" i="1"/>
  <c r="O95" i="1"/>
  <c r="N95" i="1"/>
  <c r="M95" i="1"/>
  <c r="E95" i="1"/>
  <c r="D95" i="1"/>
  <c r="P94" i="1"/>
  <c r="O94" i="1"/>
  <c r="N94" i="1"/>
  <c r="M94" i="1"/>
  <c r="E94" i="1"/>
  <c r="D94" i="1"/>
  <c r="P93" i="1"/>
  <c r="O93" i="1"/>
  <c r="N93" i="1"/>
  <c r="M93" i="1"/>
  <c r="E93" i="1"/>
  <c r="D93" i="1"/>
  <c r="P92" i="1"/>
  <c r="O92" i="1"/>
  <c r="N92" i="1"/>
  <c r="M92" i="1"/>
  <c r="E92" i="1"/>
  <c r="D92" i="1"/>
  <c r="P91" i="1"/>
  <c r="O91" i="1"/>
  <c r="N91" i="1"/>
  <c r="M91" i="1"/>
  <c r="E91" i="1"/>
  <c r="D91" i="1"/>
  <c r="P90" i="1"/>
  <c r="O90" i="1"/>
  <c r="N90" i="1"/>
  <c r="M90" i="1"/>
  <c r="E90" i="1"/>
  <c r="D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E86" i="1"/>
  <c r="D86" i="1"/>
  <c r="P85" i="1"/>
  <c r="O85" i="1"/>
  <c r="N85" i="1"/>
  <c r="M85" i="1"/>
  <c r="E85" i="1"/>
  <c r="D85" i="1"/>
  <c r="P84" i="1"/>
  <c r="O84" i="1"/>
  <c r="N84" i="1"/>
  <c r="M84" i="1"/>
  <c r="E84" i="1"/>
  <c r="D84" i="1"/>
  <c r="P83" i="1"/>
  <c r="O83" i="1"/>
  <c r="N83" i="1"/>
  <c r="M83" i="1"/>
  <c r="E83" i="1"/>
  <c r="D83" i="1"/>
  <c r="P82" i="1"/>
  <c r="O82" i="1"/>
  <c r="N82" i="1"/>
  <c r="M82" i="1"/>
  <c r="E82" i="1"/>
  <c r="D82" i="1"/>
  <c r="P81" i="1"/>
  <c r="O81" i="1"/>
  <c r="N81" i="1"/>
  <c r="M81" i="1"/>
  <c r="E81" i="1"/>
  <c r="D81" i="1"/>
  <c r="P80" i="1"/>
  <c r="O80" i="1"/>
  <c r="N80" i="1"/>
  <c r="M80" i="1"/>
  <c r="E80" i="1"/>
  <c r="D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E76" i="1"/>
  <c r="D76" i="1"/>
  <c r="P75" i="1"/>
  <c r="O75" i="1"/>
  <c r="N75" i="1"/>
  <c r="M75" i="1"/>
  <c r="E75" i="1"/>
  <c r="D75" i="1"/>
  <c r="P74" i="1"/>
  <c r="O74" i="1"/>
  <c r="N74" i="1"/>
  <c r="M74" i="1"/>
  <c r="E74" i="1"/>
  <c r="D74" i="1"/>
  <c r="P73" i="1"/>
  <c r="O73" i="1"/>
  <c r="N73" i="1"/>
  <c r="M73" i="1"/>
  <c r="E73" i="1"/>
  <c r="D73" i="1"/>
  <c r="P72" i="1"/>
  <c r="O72" i="1"/>
  <c r="N72" i="1"/>
  <c r="M72" i="1"/>
  <c r="E72" i="1"/>
  <c r="D72" i="1"/>
  <c r="P71" i="1"/>
  <c r="O71" i="1"/>
  <c r="N71" i="1"/>
  <c r="M71" i="1"/>
  <c r="E71" i="1"/>
  <c r="D71" i="1"/>
  <c r="P70" i="1"/>
  <c r="O70" i="1"/>
  <c r="N70" i="1"/>
  <c r="M70" i="1"/>
  <c r="E70" i="1"/>
  <c r="D70" i="1"/>
  <c r="P69" i="1"/>
  <c r="O69" i="1"/>
  <c r="N69" i="1"/>
  <c r="M69" i="1"/>
  <c r="E69" i="1"/>
  <c r="D69" i="1"/>
  <c r="P68" i="1"/>
  <c r="O68" i="1"/>
  <c r="N68" i="1"/>
  <c r="M68" i="1"/>
  <c r="E68" i="1"/>
  <c r="D68" i="1"/>
  <c r="P67" i="1"/>
  <c r="O67" i="1"/>
  <c r="N67" i="1"/>
  <c r="M67" i="1"/>
  <c r="P66" i="1"/>
  <c r="O66" i="1"/>
  <c r="N66" i="1"/>
  <c r="M66" i="1"/>
  <c r="P62" i="1"/>
  <c r="O62" i="1"/>
  <c r="N62" i="1"/>
  <c r="M62" i="1"/>
  <c r="E62" i="1"/>
  <c r="D62" i="1"/>
  <c r="P61" i="1"/>
  <c r="O61" i="1"/>
  <c r="N61" i="1"/>
  <c r="M61" i="1"/>
  <c r="E61" i="1"/>
  <c r="D61" i="1"/>
  <c r="P60" i="1"/>
  <c r="O60" i="1"/>
  <c r="N60" i="1"/>
  <c r="M60" i="1"/>
  <c r="E60" i="1"/>
  <c r="D60" i="1"/>
  <c r="P59" i="1"/>
  <c r="O59" i="1"/>
  <c r="N59" i="1"/>
  <c r="M59" i="1"/>
  <c r="E59" i="1"/>
  <c r="D59" i="1"/>
  <c r="P58" i="1"/>
  <c r="O58" i="1"/>
  <c r="N58" i="1"/>
  <c r="M58" i="1"/>
  <c r="E58" i="1"/>
  <c r="D58" i="1"/>
  <c r="P57" i="1"/>
  <c r="O57" i="1"/>
  <c r="N57" i="1"/>
  <c r="M57" i="1"/>
  <c r="E57" i="1"/>
  <c r="D57" i="1"/>
  <c r="P56" i="1"/>
  <c r="O56" i="1"/>
  <c r="N56" i="1"/>
  <c r="M56" i="1"/>
  <c r="E56" i="1"/>
  <c r="D56" i="1"/>
  <c r="P52" i="1"/>
  <c r="O52" i="1"/>
  <c r="N52" i="1"/>
  <c r="M52" i="1"/>
  <c r="E52" i="1"/>
  <c r="D52" i="1"/>
  <c r="P51" i="1"/>
  <c r="O51" i="1"/>
  <c r="N51" i="1"/>
  <c r="M51" i="1"/>
  <c r="E51" i="1"/>
  <c r="D51" i="1"/>
  <c r="P50" i="1"/>
  <c r="O50" i="1"/>
  <c r="N50" i="1"/>
  <c r="M50" i="1"/>
  <c r="E50" i="1"/>
  <c r="D50" i="1"/>
  <c r="P49" i="1"/>
  <c r="O49" i="1"/>
  <c r="N49" i="1"/>
  <c r="M49" i="1"/>
  <c r="E49" i="1"/>
  <c r="D49" i="1"/>
  <c r="P48" i="1"/>
  <c r="O48" i="1"/>
  <c r="N48" i="1"/>
  <c r="M48" i="1"/>
  <c r="E48" i="1"/>
  <c r="D48" i="1"/>
  <c r="P47" i="1"/>
  <c r="O47" i="1"/>
  <c r="N47" i="1"/>
  <c r="M47" i="1"/>
  <c r="E47" i="1"/>
  <c r="D47" i="1"/>
  <c r="P46" i="1"/>
  <c r="O46" i="1"/>
  <c r="N46" i="1"/>
  <c r="M46" i="1"/>
  <c r="E46" i="1"/>
  <c r="D46" i="1"/>
  <c r="P45" i="1"/>
  <c r="O45" i="1"/>
  <c r="N45" i="1"/>
  <c r="M45" i="1"/>
  <c r="E45" i="1"/>
  <c r="D45" i="1"/>
  <c r="P41" i="1"/>
  <c r="O41" i="1"/>
  <c r="N41" i="1"/>
  <c r="M41" i="1"/>
  <c r="E41" i="1"/>
  <c r="D41" i="1"/>
  <c r="P40" i="1"/>
  <c r="O40" i="1"/>
  <c r="N40" i="1"/>
  <c r="M40" i="1"/>
  <c r="E40" i="1"/>
  <c r="D40" i="1"/>
  <c r="P39" i="1"/>
  <c r="O39" i="1"/>
  <c r="N39" i="1"/>
  <c r="M39" i="1"/>
  <c r="E39" i="1"/>
  <c r="D39" i="1"/>
  <c r="P38" i="1"/>
  <c r="O38" i="1"/>
  <c r="N38" i="1"/>
  <c r="M38" i="1"/>
  <c r="E38" i="1"/>
  <c r="D38" i="1"/>
  <c r="P37" i="1"/>
  <c r="O37" i="1"/>
  <c r="N37" i="1"/>
  <c r="M37" i="1"/>
  <c r="E37" i="1"/>
  <c r="D37" i="1"/>
  <c r="P36" i="1"/>
  <c r="O36" i="1"/>
  <c r="N36" i="1"/>
  <c r="M36" i="1"/>
  <c r="E36" i="1"/>
  <c r="D36" i="1"/>
  <c r="P35" i="1"/>
  <c r="O35" i="1"/>
  <c r="N35" i="1"/>
  <c r="M35" i="1"/>
  <c r="E35" i="1"/>
  <c r="D35" i="1"/>
  <c r="P34" i="1"/>
  <c r="O34" i="1"/>
  <c r="N34" i="1"/>
  <c r="M34" i="1"/>
  <c r="E34" i="1"/>
  <c r="D34" i="1"/>
  <c r="P30" i="1"/>
  <c r="O30" i="1"/>
  <c r="N30" i="1"/>
  <c r="M30" i="1"/>
  <c r="E30" i="1"/>
  <c r="D30" i="1"/>
  <c r="P29" i="1"/>
  <c r="O29" i="1"/>
  <c r="N29" i="1"/>
  <c r="M29" i="1"/>
  <c r="E29" i="1"/>
  <c r="D29" i="1"/>
  <c r="P28" i="1"/>
  <c r="O28" i="1"/>
  <c r="N28" i="1"/>
  <c r="M28" i="1"/>
  <c r="E28" i="1"/>
  <c r="D28" i="1"/>
  <c r="P27" i="1"/>
  <c r="O27" i="1"/>
  <c r="N27" i="1"/>
  <c r="M27" i="1"/>
  <c r="E27" i="1"/>
  <c r="D27" i="1"/>
  <c r="P26" i="1"/>
  <c r="O26" i="1"/>
  <c r="N26" i="1"/>
  <c r="M26" i="1"/>
  <c r="E26" i="1"/>
  <c r="D26" i="1"/>
  <c r="P25" i="1"/>
  <c r="O25" i="1"/>
  <c r="N25" i="1"/>
  <c r="M25" i="1"/>
  <c r="E25" i="1"/>
  <c r="D25" i="1"/>
  <c r="P24" i="1"/>
  <c r="O24" i="1"/>
  <c r="N24" i="1"/>
  <c r="M24" i="1"/>
  <c r="E24" i="1"/>
  <c r="D24" i="1"/>
  <c r="P23" i="1"/>
  <c r="O23" i="1"/>
  <c r="N23" i="1"/>
  <c r="M23" i="1"/>
  <c r="E23" i="1"/>
  <c r="D23" i="1"/>
  <c r="P22" i="1"/>
  <c r="O22" i="1"/>
  <c r="N22" i="1"/>
  <c r="M22" i="1"/>
  <c r="E22" i="1"/>
  <c r="D22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</calcChain>
</file>

<file path=xl/sharedStrings.xml><?xml version="1.0" encoding="utf-8"?>
<sst xmlns="http://schemas.openxmlformats.org/spreadsheetml/2006/main" count="332" uniqueCount="108">
  <si>
    <t xml:space="preserve">North Down AC </t>
  </si>
  <si>
    <t>Primary Schools minis competition</t>
  </si>
  <si>
    <t>9th May 2018</t>
  </si>
  <si>
    <t>Bangor Sportsplex</t>
  </si>
  <si>
    <t>P5</t>
  </si>
  <si>
    <t>Race: 80m</t>
  </si>
  <si>
    <t>Boys Heat 1</t>
  </si>
  <si>
    <t>Position</t>
  </si>
  <si>
    <t>Time</t>
  </si>
  <si>
    <t>Bib</t>
  </si>
  <si>
    <t>Name</t>
  </si>
  <si>
    <t>Club/School</t>
  </si>
  <si>
    <t>Boys Heat 2</t>
  </si>
  <si>
    <t>Boys Heat 3</t>
  </si>
  <si>
    <t xml:space="preserve">Boys Heat 4 </t>
  </si>
  <si>
    <t xml:space="preserve">Girls Heat 1 </t>
  </si>
  <si>
    <t>Girls heat 2</t>
  </si>
  <si>
    <t>Girls Heat 3</t>
  </si>
  <si>
    <t>Race: 600m</t>
  </si>
  <si>
    <t>2.08.7</t>
  </si>
  <si>
    <t>2.08.9</t>
  </si>
  <si>
    <t>2.11.7</t>
  </si>
  <si>
    <t>2.11.9</t>
  </si>
  <si>
    <t>2.12.9</t>
  </si>
  <si>
    <t>2.14.5</t>
  </si>
  <si>
    <t>2.18.5</t>
  </si>
  <si>
    <t>2.20.5</t>
  </si>
  <si>
    <t>2.22.6</t>
  </si>
  <si>
    <t>2.24.9</t>
  </si>
  <si>
    <t>2.27.4</t>
  </si>
  <si>
    <t>2.28.4</t>
  </si>
  <si>
    <t>2.29.8</t>
  </si>
  <si>
    <t>2.31.5</t>
  </si>
  <si>
    <t>2.34.3</t>
  </si>
  <si>
    <t>2.35.8</t>
  </si>
  <si>
    <t>2.38.6</t>
  </si>
  <si>
    <t>2.41.2</t>
  </si>
  <si>
    <t>2.41.4</t>
  </si>
  <si>
    <t>2.46.9</t>
  </si>
  <si>
    <t>3.12.8</t>
  </si>
  <si>
    <t>Girls Heat 1</t>
  </si>
  <si>
    <t>2.10.01</t>
  </si>
  <si>
    <t>2.13.2</t>
  </si>
  <si>
    <t>2.14.0</t>
  </si>
  <si>
    <t>2.17.9</t>
  </si>
  <si>
    <t>2.19.9</t>
  </si>
  <si>
    <t>2.23.7</t>
  </si>
  <si>
    <t>2.28.1</t>
  </si>
  <si>
    <t>2.44.7</t>
  </si>
  <si>
    <t>2.54.7</t>
  </si>
  <si>
    <t>2.56.8</t>
  </si>
  <si>
    <t>2.57.9</t>
  </si>
  <si>
    <t>2.59.9</t>
  </si>
  <si>
    <t>3.01.0</t>
  </si>
  <si>
    <t>Long Jump Boys</t>
  </si>
  <si>
    <t>Distance</t>
  </si>
  <si>
    <t>Long Jump Girls</t>
  </si>
  <si>
    <t>Discus</t>
  </si>
  <si>
    <t>Boys</t>
  </si>
  <si>
    <t>Girls</t>
  </si>
  <si>
    <t>P6</t>
  </si>
  <si>
    <t>1.58.1</t>
  </si>
  <si>
    <t>1.58.8</t>
  </si>
  <si>
    <t>1.59.2</t>
  </si>
  <si>
    <t>2.03.9</t>
  </si>
  <si>
    <t>2.07.8</t>
  </si>
  <si>
    <t>2.10.3</t>
  </si>
  <si>
    <t>2.12.6</t>
  </si>
  <si>
    <t>2.14.9</t>
  </si>
  <si>
    <t>2.16.4</t>
  </si>
  <si>
    <t>2.22.5</t>
  </si>
  <si>
    <t>2.23.2</t>
  </si>
  <si>
    <t>2.23.6</t>
  </si>
  <si>
    <t>2.24.7</t>
  </si>
  <si>
    <t>2.26.0</t>
  </si>
  <si>
    <t>2.00.8</t>
  </si>
  <si>
    <t>2.08.4</t>
  </si>
  <si>
    <t>2.11.4</t>
  </si>
  <si>
    <t>2.13.3</t>
  </si>
  <si>
    <t>2.16.7</t>
  </si>
  <si>
    <t>2.18.9</t>
  </si>
  <si>
    <t>2.21.8</t>
  </si>
  <si>
    <t>2.22.2</t>
  </si>
  <si>
    <t>2.31.2</t>
  </si>
  <si>
    <t>2.31.8</t>
  </si>
  <si>
    <t>2.37.8</t>
  </si>
  <si>
    <t>2.40.3</t>
  </si>
  <si>
    <t>2.44.2</t>
  </si>
  <si>
    <t>3.61.8</t>
  </si>
  <si>
    <t>P7</t>
  </si>
  <si>
    <t>1.53.0</t>
  </si>
  <si>
    <t>1.54.6</t>
  </si>
  <si>
    <t>1.57.5</t>
  </si>
  <si>
    <t>1.57.8</t>
  </si>
  <si>
    <t>2.04.4</t>
  </si>
  <si>
    <t>2.06.6</t>
  </si>
  <si>
    <t>2.06.9</t>
  </si>
  <si>
    <t>2.24.1</t>
  </si>
  <si>
    <t>1.53.6</t>
  </si>
  <si>
    <t>1.58.6</t>
  </si>
  <si>
    <t>1.58.7</t>
  </si>
  <si>
    <t>2.04.7</t>
  </si>
  <si>
    <t>2.09.5</t>
  </si>
  <si>
    <t>2.09.9</t>
  </si>
  <si>
    <t>2.15.1</t>
  </si>
  <si>
    <t>2.16.9</t>
  </si>
  <si>
    <t>2.24.6</t>
  </si>
  <si>
    <t>2.30.3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</si>
</sst>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/>
    <xf numFmtId="0" fontId="1" fillId="0" borderId="1" xfId="0" applyFont="1" applyFill="1" applyBorder="1"/>
    <xf numFmtId="14" fontId="1" fillId="0" borderId="0" xfId="0" applyNumberFormat="1" applyFont="1" applyFill="1"/>
    <xf numFmtId="0" fontId="0" fillId="0" borderId="1" xfId="0" applyFill="1" applyBorder="1"/>
    <xf numFmtId="164" fontId="1" fillId="0" borderId="1" xfId="0" applyNumberFormat="1" applyFont="1" applyFill="1" applyBorder="1"/>
    <xf numFmtId="2" fontId="1" fillId="0" borderId="1" xfId="0" applyNumberFormat="1" applyFont="1" applyFill="1" applyBorder="1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0" borderId="1" xfId="0" applyBorder="1"/>
    <xf numFmtId="164" fontId="1" fillId="0" borderId="1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9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p5"/>
      <sheetName val="p6"/>
      <sheetName val="p7"/>
    </sheetNames>
    <sheetDataSet>
      <sheetData sheetId="0">
        <row r="6">
          <cell r="A6">
            <v>445</v>
          </cell>
          <cell r="B6" t="str">
            <v>Rebekkah Laffin</v>
          </cell>
          <cell r="C6" t="str">
            <v>Towerview PS</v>
          </cell>
          <cell r="D6" t="str">
            <v>P6</v>
          </cell>
          <cell r="E6" t="str">
            <v>girl</v>
          </cell>
          <cell r="F6">
            <v>5</v>
          </cell>
          <cell r="G6" t="str">
            <v>Yes</v>
          </cell>
          <cell r="H6" t="str">
            <v>Yes</v>
          </cell>
        </row>
        <row r="7">
          <cell r="A7">
            <v>446</v>
          </cell>
          <cell r="B7" t="str">
            <v>Eva Patton</v>
          </cell>
          <cell r="C7" t="str">
            <v>Loughview AC</v>
          </cell>
          <cell r="D7" t="str">
            <v>P5</v>
          </cell>
          <cell r="E7" t="str">
            <v>girl</v>
          </cell>
          <cell r="F7">
            <v>5</v>
          </cell>
          <cell r="G7" t="str">
            <v>Yes</v>
          </cell>
          <cell r="H7" t="str">
            <v>Yes</v>
          </cell>
        </row>
        <row r="8">
          <cell r="A8">
            <v>447</v>
          </cell>
          <cell r="B8" t="str">
            <v>Jessie Patton</v>
          </cell>
          <cell r="C8" t="str">
            <v>Loughview AC</v>
          </cell>
          <cell r="D8" t="str">
            <v>P6</v>
          </cell>
          <cell r="E8" t="str">
            <v>girl</v>
          </cell>
          <cell r="F8">
            <v>5</v>
          </cell>
          <cell r="G8" t="str">
            <v>Yes</v>
          </cell>
          <cell r="H8" t="str">
            <v>Yes</v>
          </cell>
        </row>
        <row r="9">
          <cell r="A9">
            <v>448</v>
          </cell>
          <cell r="B9" t="str">
            <v>Lauren Taylor</v>
          </cell>
          <cell r="C9" t="str">
            <v>Loughview AC</v>
          </cell>
          <cell r="D9" t="str">
            <v>P7</v>
          </cell>
          <cell r="E9" t="str">
            <v>girl</v>
          </cell>
          <cell r="F9">
            <v>5</v>
          </cell>
          <cell r="G9" t="str">
            <v>Yes</v>
          </cell>
          <cell r="H9" t="str">
            <v>Yes</v>
          </cell>
        </row>
        <row r="10">
          <cell r="A10">
            <v>449</v>
          </cell>
          <cell r="B10" t="str">
            <v>Abigail Laughlin</v>
          </cell>
          <cell r="C10" t="str">
            <v>Loughview AC</v>
          </cell>
          <cell r="D10" t="str">
            <v>P6</v>
          </cell>
          <cell r="E10" t="str">
            <v>girl</v>
          </cell>
          <cell r="F10">
            <v>5</v>
          </cell>
          <cell r="G10" t="str">
            <v>Yes</v>
          </cell>
          <cell r="H10" t="str">
            <v>Yes</v>
          </cell>
        </row>
        <row r="11">
          <cell r="A11">
            <v>450</v>
          </cell>
          <cell r="B11" t="str">
            <v>Elsa McKibben</v>
          </cell>
          <cell r="C11" t="str">
            <v>Loughview AC</v>
          </cell>
          <cell r="D11" t="str">
            <v>P7</v>
          </cell>
          <cell r="E11" t="str">
            <v>girl</v>
          </cell>
          <cell r="F11">
            <v>5</v>
          </cell>
          <cell r="G11" t="str">
            <v>Yes</v>
          </cell>
          <cell r="H11" t="str">
            <v>Yes</v>
          </cell>
        </row>
        <row r="12">
          <cell r="A12">
            <v>451</v>
          </cell>
          <cell r="B12" t="str">
            <v>Riley Johnston</v>
          </cell>
          <cell r="C12" t="str">
            <v>Loughview AC</v>
          </cell>
          <cell r="D12" t="str">
            <v>P7</v>
          </cell>
          <cell r="E12" t="str">
            <v>girl</v>
          </cell>
          <cell r="F12">
            <v>5</v>
          </cell>
          <cell r="G12" t="str">
            <v>Yes</v>
          </cell>
          <cell r="H12" t="str">
            <v>Yes</v>
          </cell>
        </row>
        <row r="13">
          <cell r="A13">
            <v>452</v>
          </cell>
          <cell r="B13" t="str">
            <v>Adam Sullivan</v>
          </cell>
          <cell r="C13" t="str">
            <v>Loughview AC</v>
          </cell>
          <cell r="D13" t="str">
            <v> P5</v>
          </cell>
          <cell r="E13" t="str">
            <v xml:space="preserve">Boy  </v>
          </cell>
          <cell r="F13">
            <v>5</v>
          </cell>
          <cell r="G13" t="str">
            <v>Yes</v>
          </cell>
          <cell r="H13" t="str">
            <v>Yes</v>
          </cell>
        </row>
        <row r="14">
          <cell r="A14">
            <v>453</v>
          </cell>
          <cell r="B14" t="str">
            <v>Lauren Ramsey</v>
          </cell>
          <cell r="C14" t="str">
            <v>Loughview AC</v>
          </cell>
          <cell r="D14" t="str">
            <v>P7</v>
          </cell>
          <cell r="E14" t="str">
            <v>girl</v>
          </cell>
          <cell r="F14">
            <v>5</v>
          </cell>
          <cell r="G14" t="str">
            <v>Yes</v>
          </cell>
          <cell r="H14" t="str">
            <v>Yes</v>
          </cell>
        </row>
        <row r="15">
          <cell r="A15">
            <v>454</v>
          </cell>
          <cell r="B15" t="str">
            <v>Finn Loughlin</v>
          </cell>
          <cell r="C15" t="str">
            <v>Loughview AC</v>
          </cell>
          <cell r="D15" t="str">
            <v> P6</v>
          </cell>
          <cell r="E15" t="str">
            <v xml:space="preserve">Boy  </v>
          </cell>
          <cell r="F15">
            <v>5</v>
          </cell>
          <cell r="G15" t="str">
            <v>Yes</v>
          </cell>
          <cell r="H15" t="str">
            <v>Yes</v>
          </cell>
        </row>
        <row r="16">
          <cell r="A16">
            <v>455</v>
          </cell>
          <cell r="B16" t="str">
            <v>Euan Monroe</v>
          </cell>
          <cell r="C16" t="str">
            <v>Loughview AC</v>
          </cell>
          <cell r="D16" t="str">
            <v> P7</v>
          </cell>
          <cell r="E16" t="str">
            <v xml:space="preserve">Boy  </v>
          </cell>
          <cell r="F16">
            <v>5</v>
          </cell>
          <cell r="G16" t="str">
            <v>Yes</v>
          </cell>
          <cell r="H16" t="str">
            <v>Yes</v>
          </cell>
        </row>
        <row r="17">
          <cell r="A17">
            <v>456</v>
          </cell>
          <cell r="B17" t="str">
            <v>Findlay Mayne</v>
          </cell>
          <cell r="C17" t="str">
            <v>Loughview AC</v>
          </cell>
          <cell r="D17" t="str">
            <v> P6</v>
          </cell>
          <cell r="E17" t="str">
            <v xml:space="preserve">Boy  </v>
          </cell>
          <cell r="F17">
            <v>5</v>
          </cell>
          <cell r="G17" t="str">
            <v>Yes</v>
          </cell>
          <cell r="H17" t="str">
            <v>Yes</v>
          </cell>
        </row>
        <row r="18">
          <cell r="A18">
            <v>457</v>
          </cell>
          <cell r="B18" t="str">
            <v>Toby Merideth</v>
          </cell>
          <cell r="C18" t="str">
            <v>Loughview AC</v>
          </cell>
          <cell r="D18" t="str">
            <v> P7</v>
          </cell>
          <cell r="E18" t="str">
            <v xml:space="preserve">Boy  </v>
          </cell>
          <cell r="F18">
            <v>5</v>
          </cell>
          <cell r="G18" t="str">
            <v>Yes</v>
          </cell>
          <cell r="H18" t="str">
            <v>Yes</v>
          </cell>
        </row>
        <row r="19">
          <cell r="A19">
            <v>458</v>
          </cell>
          <cell r="B19" t="str">
            <v>Sofia Merideth</v>
          </cell>
          <cell r="C19" t="str">
            <v>Loughview AC</v>
          </cell>
          <cell r="D19" t="str">
            <v>P5</v>
          </cell>
          <cell r="E19" t="str">
            <v>girl</v>
          </cell>
          <cell r="F19">
            <v>5</v>
          </cell>
          <cell r="G19" t="str">
            <v>Yes</v>
          </cell>
          <cell r="H19" t="str">
            <v>Yes</v>
          </cell>
        </row>
        <row r="20">
          <cell r="A20">
            <v>459</v>
          </cell>
          <cell r="B20" t="str">
            <v>Mason McCreery</v>
          </cell>
          <cell r="C20" t="str">
            <v>Loughview AC</v>
          </cell>
          <cell r="D20" t="str">
            <v>P6</v>
          </cell>
          <cell r="E20" t="str">
            <v xml:space="preserve">Boy  </v>
          </cell>
          <cell r="F20">
            <v>5</v>
          </cell>
          <cell r="G20" t="str">
            <v>Yes</v>
          </cell>
          <cell r="H20" t="str">
            <v>Yes</v>
          </cell>
        </row>
        <row r="21">
          <cell r="A21">
            <v>460</v>
          </cell>
          <cell r="B21" t="str">
            <v>Sophia Quinn</v>
          </cell>
          <cell r="C21" t="str">
            <v>Loughview AC</v>
          </cell>
          <cell r="D21" t="str">
            <v>P5</v>
          </cell>
          <cell r="E21" t="str">
            <v>girl</v>
          </cell>
          <cell r="F21">
            <v>5</v>
          </cell>
          <cell r="G21" t="str">
            <v>Yes</v>
          </cell>
          <cell r="H21" t="str">
            <v>Yes</v>
          </cell>
        </row>
        <row r="22">
          <cell r="A22">
            <v>461</v>
          </cell>
          <cell r="B22" t="str">
            <v>Charlie Bradley</v>
          </cell>
          <cell r="C22" t="str">
            <v>Loughview AC</v>
          </cell>
          <cell r="D22" t="str">
            <v> P5</v>
          </cell>
          <cell r="E22" t="str">
            <v xml:space="preserve">Boy  </v>
          </cell>
          <cell r="F22">
            <v>5</v>
          </cell>
          <cell r="G22" t="str">
            <v>Yes</v>
          </cell>
          <cell r="H22" t="str">
            <v>Yes</v>
          </cell>
        </row>
        <row r="23">
          <cell r="A23">
            <v>462</v>
          </cell>
          <cell r="B23" t="str">
            <v>Erin Han</v>
          </cell>
          <cell r="C23" t="str">
            <v>Loughview AC</v>
          </cell>
          <cell r="D23" t="str">
            <v>P5</v>
          </cell>
          <cell r="E23" t="str">
            <v>girl</v>
          </cell>
          <cell r="F23">
            <v>5</v>
          </cell>
          <cell r="G23" t="str">
            <v>Yes</v>
          </cell>
          <cell r="H23" t="str">
            <v>Yes</v>
          </cell>
        </row>
        <row r="24">
          <cell r="A24">
            <v>463</v>
          </cell>
          <cell r="B24" t="str">
            <v>Annie Armstrong</v>
          </cell>
          <cell r="C24" t="str">
            <v>Loughview AC</v>
          </cell>
          <cell r="D24" t="str">
            <v>P6</v>
          </cell>
          <cell r="E24" t="str">
            <v>girl</v>
          </cell>
          <cell r="F24">
            <v>5</v>
          </cell>
          <cell r="G24" t="str">
            <v>Yes</v>
          </cell>
          <cell r="H24" t="str">
            <v>Yes</v>
          </cell>
        </row>
        <row r="25">
          <cell r="A25">
            <v>464</v>
          </cell>
          <cell r="B25" t="str">
            <v>Alice McCallum</v>
          </cell>
          <cell r="C25" t="str">
            <v>Loughview AC</v>
          </cell>
          <cell r="D25" t="str">
            <v>P5</v>
          </cell>
          <cell r="E25" t="str">
            <v>girl</v>
          </cell>
          <cell r="F25">
            <v>5</v>
          </cell>
          <cell r="G25" t="str">
            <v>Yes</v>
          </cell>
          <cell r="H25" t="str">
            <v>Yes</v>
          </cell>
        </row>
        <row r="26">
          <cell r="A26">
            <v>465</v>
          </cell>
          <cell r="B26" t="str">
            <v>Mia McCallum</v>
          </cell>
          <cell r="C26" t="str">
            <v>Loughview AC</v>
          </cell>
          <cell r="D26" t="str">
            <v>P5</v>
          </cell>
          <cell r="E26" t="str">
            <v>girl</v>
          </cell>
          <cell r="F26">
            <v>5</v>
          </cell>
          <cell r="G26" t="str">
            <v>Yes</v>
          </cell>
          <cell r="H26" t="str">
            <v>Yes</v>
          </cell>
        </row>
        <row r="27">
          <cell r="A27">
            <v>466</v>
          </cell>
          <cell r="B27" t="str">
            <v>Fraser Burgess</v>
          </cell>
          <cell r="C27" t="str">
            <v>Carrickmannon PS</v>
          </cell>
          <cell r="D27" t="str">
            <v>P5</v>
          </cell>
          <cell r="E27" t="str">
            <v xml:space="preserve">Boy  </v>
          </cell>
          <cell r="F27">
            <v>5</v>
          </cell>
          <cell r="G27" t="str">
            <v>Yes</v>
          </cell>
          <cell r="H27" t="str">
            <v>Yes</v>
          </cell>
        </row>
        <row r="28">
          <cell r="A28">
            <v>467</v>
          </cell>
          <cell r="B28" t="str">
            <v>Beth Heron</v>
          </cell>
          <cell r="C28" t="str">
            <v>Carrickmannon PS</v>
          </cell>
          <cell r="D28" t="str">
            <v>P5</v>
          </cell>
          <cell r="E28" t="str">
            <v>girl</v>
          </cell>
          <cell r="F28">
            <v>5</v>
          </cell>
          <cell r="G28" t="str">
            <v>Yes</v>
          </cell>
          <cell r="H28" t="str">
            <v>Yes</v>
          </cell>
        </row>
        <row r="29">
          <cell r="A29">
            <v>468</v>
          </cell>
          <cell r="B29" t="str">
            <v>Holly Heron</v>
          </cell>
          <cell r="C29" t="str">
            <v>Carrickmannon PS</v>
          </cell>
          <cell r="D29" t="str">
            <v>P5</v>
          </cell>
          <cell r="E29" t="str">
            <v>girl</v>
          </cell>
          <cell r="F29">
            <v>5</v>
          </cell>
          <cell r="G29" t="str">
            <v>Yes</v>
          </cell>
          <cell r="H29" t="str">
            <v>Yes</v>
          </cell>
        </row>
        <row r="30">
          <cell r="A30">
            <v>469</v>
          </cell>
          <cell r="B30" t="str">
            <v>Aaron Cooke</v>
          </cell>
          <cell r="C30" t="str">
            <v>Carrickmannon PS</v>
          </cell>
          <cell r="D30" t="str">
            <v>P5</v>
          </cell>
          <cell r="E30" t="str">
            <v xml:space="preserve">Boy  </v>
          </cell>
          <cell r="F30">
            <v>5</v>
          </cell>
          <cell r="H30" t="str">
            <v>Yes</v>
          </cell>
        </row>
        <row r="31">
          <cell r="A31">
            <v>470</v>
          </cell>
          <cell r="B31" t="str">
            <v>Ruby Walker</v>
          </cell>
          <cell r="C31" t="str">
            <v>Carrickmannon PS</v>
          </cell>
          <cell r="D31" t="str">
            <v>P5</v>
          </cell>
          <cell r="E31" t="str">
            <v>girl</v>
          </cell>
          <cell r="F31">
            <v>5</v>
          </cell>
          <cell r="G31" t="str">
            <v>Yes</v>
          </cell>
          <cell r="H31" t="str">
            <v>Yes</v>
          </cell>
        </row>
        <row r="32">
          <cell r="A32">
            <v>471</v>
          </cell>
          <cell r="B32" t="str">
            <v>Noah Marrs</v>
          </cell>
          <cell r="C32" t="str">
            <v>Carrickmannon PS</v>
          </cell>
          <cell r="D32" t="str">
            <v>P5</v>
          </cell>
          <cell r="E32" t="str">
            <v xml:space="preserve">Boy  </v>
          </cell>
          <cell r="F32">
            <v>5</v>
          </cell>
          <cell r="G32" t="str">
            <v>Yes</v>
          </cell>
        </row>
        <row r="33">
          <cell r="A33">
            <v>472</v>
          </cell>
          <cell r="B33" t="str">
            <v>Cameron Connolly</v>
          </cell>
          <cell r="C33" t="str">
            <v>Carrickmannon PS</v>
          </cell>
          <cell r="D33" t="str">
            <v>P5</v>
          </cell>
          <cell r="E33" t="str">
            <v xml:space="preserve">Boy  </v>
          </cell>
          <cell r="F33">
            <v>5</v>
          </cell>
          <cell r="H33" t="str">
            <v>Yes</v>
          </cell>
        </row>
        <row r="34">
          <cell r="A34">
            <v>473</v>
          </cell>
          <cell r="B34" t="str">
            <v>Matthew Dines</v>
          </cell>
          <cell r="C34" t="str">
            <v>Carrickmannon PS</v>
          </cell>
          <cell r="D34" t="str">
            <v>P5</v>
          </cell>
          <cell r="E34" t="str">
            <v xml:space="preserve">Boy  </v>
          </cell>
          <cell r="F34">
            <v>5</v>
          </cell>
          <cell r="G34" t="str">
            <v>Yes</v>
          </cell>
          <cell r="H34" t="str">
            <v>Yes</v>
          </cell>
        </row>
        <row r="35">
          <cell r="A35">
            <v>474</v>
          </cell>
          <cell r="B35" t="str">
            <v>Alexander Reed</v>
          </cell>
          <cell r="C35" t="str">
            <v>Carrickmannon PS</v>
          </cell>
          <cell r="D35" t="str">
            <v>P5</v>
          </cell>
          <cell r="E35" t="str">
            <v xml:space="preserve">Boy  </v>
          </cell>
          <cell r="F35">
            <v>5</v>
          </cell>
          <cell r="G35" t="str">
            <v>Yes</v>
          </cell>
          <cell r="H35" t="str">
            <v>Yes</v>
          </cell>
        </row>
        <row r="36">
          <cell r="A36">
            <v>475</v>
          </cell>
          <cell r="B36" t="str">
            <v>Lewis Connolly</v>
          </cell>
          <cell r="C36" t="str">
            <v>Carrickmannon PS</v>
          </cell>
          <cell r="D36" t="str">
            <v>P6</v>
          </cell>
          <cell r="E36" t="str">
            <v xml:space="preserve">Boy  </v>
          </cell>
          <cell r="F36">
            <v>5</v>
          </cell>
          <cell r="H36" t="str">
            <v>Yes</v>
          </cell>
        </row>
        <row r="37">
          <cell r="A37">
            <v>476</v>
          </cell>
          <cell r="B37" t="str">
            <v>Freya Boyce</v>
          </cell>
          <cell r="C37" t="str">
            <v>Carrickmannon PS</v>
          </cell>
          <cell r="D37" t="str">
            <v>P6</v>
          </cell>
          <cell r="E37" t="str">
            <v>girl</v>
          </cell>
          <cell r="F37">
            <v>5</v>
          </cell>
          <cell r="H37" t="str">
            <v>Yes</v>
          </cell>
        </row>
        <row r="38">
          <cell r="A38">
            <v>477</v>
          </cell>
          <cell r="B38" t="str">
            <v>Ryan Meharry</v>
          </cell>
          <cell r="C38" t="str">
            <v>Carrickmannon PS</v>
          </cell>
          <cell r="D38" t="str">
            <v>P6</v>
          </cell>
          <cell r="E38" t="str">
            <v xml:space="preserve">Boy  </v>
          </cell>
          <cell r="F38">
            <v>5</v>
          </cell>
          <cell r="G38" t="str">
            <v>Yes</v>
          </cell>
          <cell r="H38" t="str">
            <v>Yes</v>
          </cell>
        </row>
        <row r="39">
          <cell r="A39">
            <v>478</v>
          </cell>
          <cell r="B39" t="str">
            <v>Rachel Cleland</v>
          </cell>
          <cell r="C39" t="str">
            <v>Carrickmannon PS</v>
          </cell>
          <cell r="D39" t="str">
            <v>P6</v>
          </cell>
          <cell r="E39" t="str">
            <v>girl</v>
          </cell>
          <cell r="F39">
            <v>5</v>
          </cell>
          <cell r="H39" t="str">
            <v>Yes</v>
          </cell>
        </row>
        <row r="40">
          <cell r="A40">
            <v>479</v>
          </cell>
          <cell r="B40" t="str">
            <v>Rhianna Warke</v>
          </cell>
          <cell r="C40" t="str">
            <v>Carrickmannon PS</v>
          </cell>
          <cell r="D40" t="str">
            <v>P7</v>
          </cell>
          <cell r="E40" t="str">
            <v>girl</v>
          </cell>
          <cell r="F40">
            <v>5</v>
          </cell>
          <cell r="G40" t="str">
            <v>Yes</v>
          </cell>
          <cell r="H40" t="str">
            <v>Yes</v>
          </cell>
        </row>
        <row r="41">
          <cell r="A41">
            <v>480</v>
          </cell>
          <cell r="B41" t="str">
            <v>Mia Leonard</v>
          </cell>
          <cell r="C41" t="str">
            <v>Victoria PS</v>
          </cell>
          <cell r="D41" t="str">
            <v>P5</v>
          </cell>
          <cell r="E41" t="str">
            <v>girl</v>
          </cell>
          <cell r="F41">
            <v>5</v>
          </cell>
          <cell r="G41" t="str">
            <v>Yes</v>
          </cell>
          <cell r="H41" t="str">
            <v>Yes</v>
          </cell>
        </row>
        <row r="42">
          <cell r="A42">
            <v>481</v>
          </cell>
          <cell r="B42" t="str">
            <v>Blake Carson</v>
          </cell>
          <cell r="C42" t="str">
            <v>Ballymagee PS</v>
          </cell>
          <cell r="D42" t="str">
            <v>P5</v>
          </cell>
          <cell r="E42" t="str">
            <v xml:space="preserve">Boy  </v>
          </cell>
          <cell r="H42" t="str">
            <v>Yes</v>
          </cell>
        </row>
        <row r="43">
          <cell r="A43">
            <v>482</v>
          </cell>
          <cell r="B43" t="str">
            <v>Sam O’Hara</v>
          </cell>
          <cell r="C43" t="str">
            <v>Ballymagee PS</v>
          </cell>
          <cell r="D43" t="str">
            <v>P5</v>
          </cell>
          <cell r="E43" t="str">
            <v xml:space="preserve">Boy  </v>
          </cell>
          <cell r="G43" t="str">
            <v>Yes</v>
          </cell>
          <cell r="H43" t="str">
            <v>Yes</v>
          </cell>
        </row>
        <row r="44">
          <cell r="A44">
            <v>483</v>
          </cell>
          <cell r="B44" t="str">
            <v>Luke Rea</v>
          </cell>
          <cell r="C44" t="str">
            <v>Ballymagee PS</v>
          </cell>
          <cell r="D44" t="str">
            <v>P5</v>
          </cell>
          <cell r="E44" t="str">
            <v xml:space="preserve">Boy  </v>
          </cell>
          <cell r="G44" t="str">
            <v>Yes</v>
          </cell>
          <cell r="H44" t="str">
            <v>Yes</v>
          </cell>
        </row>
        <row r="45">
          <cell r="A45">
            <v>484</v>
          </cell>
          <cell r="B45" t="str">
            <v>Anna Jackson</v>
          </cell>
          <cell r="C45" t="str">
            <v>Ballymagee PS</v>
          </cell>
          <cell r="D45" t="str">
            <v>P5</v>
          </cell>
          <cell r="E45" t="str">
            <v>girl</v>
          </cell>
          <cell r="G45" t="str">
            <v>Yes</v>
          </cell>
        </row>
        <row r="46">
          <cell r="A46">
            <v>485</v>
          </cell>
          <cell r="B46" t="str">
            <v>Oliver Rudd</v>
          </cell>
          <cell r="C46" t="str">
            <v>Ballymagee PS</v>
          </cell>
          <cell r="D46" t="str">
            <v>P6</v>
          </cell>
          <cell r="E46" t="str">
            <v xml:space="preserve">Boy  </v>
          </cell>
          <cell r="G46" t="str">
            <v>Yes</v>
          </cell>
          <cell r="H46" t="str">
            <v>Yes</v>
          </cell>
        </row>
        <row r="47">
          <cell r="A47">
            <v>486</v>
          </cell>
          <cell r="B47" t="str">
            <v>Rhys Lowry</v>
          </cell>
          <cell r="C47" t="str">
            <v>Ballymagee PS</v>
          </cell>
          <cell r="D47" t="str">
            <v>P6</v>
          </cell>
          <cell r="E47" t="str">
            <v xml:space="preserve">Boy  </v>
          </cell>
          <cell r="G47" t="str">
            <v>Yes</v>
          </cell>
        </row>
        <row r="48">
          <cell r="A48">
            <v>487</v>
          </cell>
          <cell r="B48" t="str">
            <v>Holly Ferguson</v>
          </cell>
          <cell r="C48" t="str">
            <v>Ballymagee PS</v>
          </cell>
          <cell r="D48" t="str">
            <v>P6</v>
          </cell>
          <cell r="E48" t="str">
            <v>girl</v>
          </cell>
          <cell r="G48" t="str">
            <v>Yes</v>
          </cell>
          <cell r="H48" t="str">
            <v>Yes</v>
          </cell>
        </row>
        <row r="49">
          <cell r="A49">
            <v>488</v>
          </cell>
          <cell r="B49" t="str">
            <v>Gracie O’Driscoll</v>
          </cell>
          <cell r="C49" t="str">
            <v>Ballymagee PS</v>
          </cell>
          <cell r="D49" t="str">
            <v>P6</v>
          </cell>
          <cell r="E49" t="str">
            <v>girl</v>
          </cell>
          <cell r="G49" t="str">
            <v>Yes</v>
          </cell>
          <cell r="H49" t="str">
            <v>Yes</v>
          </cell>
        </row>
        <row r="50">
          <cell r="A50">
            <v>489</v>
          </cell>
          <cell r="B50" t="str">
            <v>Mya Kelly</v>
          </cell>
          <cell r="C50" t="str">
            <v>Ballymagee PS</v>
          </cell>
          <cell r="D50" t="str">
            <v>P6</v>
          </cell>
          <cell r="E50" t="str">
            <v>girl</v>
          </cell>
          <cell r="G50" t="str">
            <v>Yes</v>
          </cell>
          <cell r="H50" t="str">
            <v>Yes</v>
          </cell>
        </row>
        <row r="51">
          <cell r="A51">
            <v>490</v>
          </cell>
          <cell r="B51" t="str">
            <v>Daniel Rowan</v>
          </cell>
          <cell r="C51" t="str">
            <v>Ballymagee PS</v>
          </cell>
          <cell r="D51" t="str">
            <v>P6</v>
          </cell>
          <cell r="E51" t="str">
            <v xml:space="preserve">Boy  </v>
          </cell>
          <cell r="G51" t="str">
            <v>Yes</v>
          </cell>
          <cell r="H51" t="str">
            <v>Yes</v>
          </cell>
        </row>
        <row r="52">
          <cell r="A52">
            <v>491</v>
          </cell>
          <cell r="B52" t="str">
            <v>Quinton McCready</v>
          </cell>
          <cell r="C52" t="str">
            <v>Towerview PS</v>
          </cell>
          <cell r="D52" t="str">
            <v>P6</v>
          </cell>
          <cell r="E52" t="str">
            <v xml:space="preserve">Boy  </v>
          </cell>
          <cell r="H52" t="str">
            <v>Yes</v>
          </cell>
        </row>
        <row r="53">
          <cell r="A53">
            <v>492</v>
          </cell>
          <cell r="B53" t="str">
            <v>Luke Irvine</v>
          </cell>
          <cell r="C53" t="str">
            <v>North Down AC</v>
          </cell>
          <cell r="D53" t="str">
            <v>P6</v>
          </cell>
          <cell r="G53" t="str">
            <v>Yes</v>
          </cell>
          <cell r="H53" t="str">
            <v>Yes</v>
          </cell>
        </row>
        <row r="54">
          <cell r="A54">
            <v>493</v>
          </cell>
          <cell r="B54" t="str">
            <v>Bailey Jackson</v>
          </cell>
          <cell r="C54" t="str">
            <v>Towerview PS</v>
          </cell>
          <cell r="D54" t="str">
            <v>P5</v>
          </cell>
          <cell r="E54" t="str">
            <v xml:space="preserve">Boy  </v>
          </cell>
          <cell r="G54" t="str">
            <v>Yes</v>
          </cell>
          <cell r="H54" t="str">
            <v>Yes</v>
          </cell>
        </row>
        <row r="55">
          <cell r="A55">
            <v>494</v>
          </cell>
          <cell r="B55" t="str">
            <v>Eva Gibson</v>
          </cell>
          <cell r="C55" t="str">
            <v>Towerview PS</v>
          </cell>
          <cell r="D55" t="str">
            <v>p6</v>
          </cell>
          <cell r="E55" t="str">
            <v>girl</v>
          </cell>
          <cell r="G55" t="str">
            <v>Yes</v>
          </cell>
          <cell r="H55" t="str">
            <v>Yes</v>
          </cell>
        </row>
        <row r="56">
          <cell r="A56">
            <v>495</v>
          </cell>
          <cell r="B56" t="str">
            <v>Keira Semple</v>
          </cell>
          <cell r="C56" t="str">
            <v>Towerview PS</v>
          </cell>
          <cell r="D56" t="str">
            <v>p7</v>
          </cell>
          <cell r="E56" t="str">
            <v>girl</v>
          </cell>
        </row>
        <row r="57">
          <cell r="A57">
            <v>496</v>
          </cell>
          <cell r="B57" t="str">
            <v>Katie McMullan</v>
          </cell>
          <cell r="C57" t="str">
            <v>Towerview PS</v>
          </cell>
          <cell r="D57" t="str">
            <v>p7</v>
          </cell>
          <cell r="E57" t="str">
            <v>girl</v>
          </cell>
          <cell r="G57" t="str">
            <v>Yes</v>
          </cell>
          <cell r="H57" t="str">
            <v>Yes</v>
          </cell>
        </row>
        <row r="58">
          <cell r="A58">
            <v>497</v>
          </cell>
          <cell r="B58" t="str">
            <v>Chloe Lyons</v>
          </cell>
          <cell r="C58" t="str">
            <v>Towerview PS</v>
          </cell>
          <cell r="D58" t="str">
            <v>p7</v>
          </cell>
          <cell r="E58" t="str">
            <v>girl</v>
          </cell>
          <cell r="G58" t="str">
            <v>Yes</v>
          </cell>
        </row>
        <row r="59">
          <cell r="A59">
            <v>498</v>
          </cell>
          <cell r="B59" t="str">
            <v>Stephen Lyons</v>
          </cell>
          <cell r="C59" t="str">
            <v>Towerview PS</v>
          </cell>
          <cell r="D59" t="str">
            <v>p6</v>
          </cell>
          <cell r="E59" t="str">
            <v xml:space="preserve">Boy  </v>
          </cell>
          <cell r="G59" t="str">
            <v>Yes</v>
          </cell>
          <cell r="H59" t="str">
            <v>Yes</v>
          </cell>
        </row>
        <row r="60">
          <cell r="A60">
            <v>499</v>
          </cell>
          <cell r="B60" t="str">
            <v>Naomi Dunne</v>
          </cell>
          <cell r="C60" t="str">
            <v>Towerview PS</v>
          </cell>
          <cell r="D60" t="str">
            <v>p7</v>
          </cell>
          <cell r="E60" t="str">
            <v>girl</v>
          </cell>
          <cell r="G60" t="str">
            <v>Yes</v>
          </cell>
          <cell r="H60" t="str">
            <v>Yes</v>
          </cell>
        </row>
        <row r="61">
          <cell r="A61">
            <v>500</v>
          </cell>
          <cell r="B61" t="str">
            <v>Isaac Dunne</v>
          </cell>
          <cell r="C61" t="str">
            <v>Towerview PS</v>
          </cell>
          <cell r="D61" t="str">
            <v>p5</v>
          </cell>
          <cell r="E61" t="str">
            <v xml:space="preserve">Boy  </v>
          </cell>
          <cell r="G61" t="str">
            <v>Yes</v>
          </cell>
          <cell r="H61" t="str">
            <v>Yes</v>
          </cell>
        </row>
        <row r="62">
          <cell r="A62">
            <v>184</v>
          </cell>
          <cell r="B62" t="str">
            <v>Tilly Tweedie</v>
          </cell>
          <cell r="C62" t="str">
            <v>Ballyholme PS</v>
          </cell>
          <cell r="D62" t="str">
            <v>p7</v>
          </cell>
          <cell r="E62" t="str">
            <v>girl</v>
          </cell>
          <cell r="G62" t="str">
            <v>Yes</v>
          </cell>
        </row>
        <row r="63">
          <cell r="A63">
            <v>191</v>
          </cell>
          <cell r="B63" t="str">
            <v>Frank Tweedie</v>
          </cell>
          <cell r="C63" t="str">
            <v>Ballyholme PS</v>
          </cell>
          <cell r="D63" t="str">
            <v>p6</v>
          </cell>
          <cell r="E63" t="str">
            <v xml:space="preserve">Boy  </v>
          </cell>
          <cell r="G63" t="str">
            <v>Yes</v>
          </cell>
          <cell r="H63" t="str">
            <v>Yes</v>
          </cell>
        </row>
        <row r="64">
          <cell r="A64">
            <v>353</v>
          </cell>
          <cell r="B64" t="str">
            <v>Caleb Thompson</v>
          </cell>
          <cell r="C64" t="str">
            <v>Dundonald PS</v>
          </cell>
          <cell r="D64" t="str">
            <v>p6</v>
          </cell>
          <cell r="E64" t="str">
            <v xml:space="preserve">Boy  </v>
          </cell>
          <cell r="G64" t="str">
            <v>Yes</v>
          </cell>
          <cell r="H64" t="str">
            <v>Yes</v>
          </cell>
        </row>
        <row r="65">
          <cell r="A65">
            <v>401</v>
          </cell>
          <cell r="B65" t="str">
            <v>Finn Cross</v>
          </cell>
          <cell r="C65" t="str">
            <v>Willowfield Harriers</v>
          </cell>
          <cell r="D65" t="str">
            <v>p7</v>
          </cell>
        </row>
        <row r="66">
          <cell r="A66">
            <v>402</v>
          </cell>
          <cell r="B66" t="str">
            <v>Erin Cross</v>
          </cell>
          <cell r="C66" t="str">
            <v>Willowfield Harriers</v>
          </cell>
        </row>
        <row r="67">
          <cell r="A67">
            <v>403</v>
          </cell>
          <cell r="B67" t="str">
            <v>Harry Thompson</v>
          </cell>
          <cell r="C67" t="str">
            <v>Ballymena &amp; Antrim AC</v>
          </cell>
        </row>
        <row r="68">
          <cell r="A68">
            <v>404</v>
          </cell>
          <cell r="B68" t="str">
            <v>Thomas Sutherland</v>
          </cell>
          <cell r="C68" t="str">
            <v>North Down AC</v>
          </cell>
        </row>
        <row r="69">
          <cell r="A69">
            <v>405</v>
          </cell>
          <cell r="B69" t="str">
            <v>Martha Orr</v>
          </cell>
          <cell r="C69" t="str">
            <v>Orangegrove AC</v>
          </cell>
        </row>
        <row r="70">
          <cell r="A70">
            <v>406</v>
          </cell>
          <cell r="B70" t="str">
            <v>Isaac Orr</v>
          </cell>
          <cell r="C70" t="str">
            <v>Orangegrove AC</v>
          </cell>
        </row>
        <row r="71">
          <cell r="A71">
            <v>407</v>
          </cell>
          <cell r="B71" t="str">
            <v>Isaac Hammond</v>
          </cell>
          <cell r="C71" t="str">
            <v>North Down AC</v>
          </cell>
        </row>
        <row r="72">
          <cell r="A72">
            <v>408</v>
          </cell>
          <cell r="B72" t="str">
            <v>Finn Moraghan</v>
          </cell>
          <cell r="C72" t="str">
            <v>North Down AC</v>
          </cell>
        </row>
        <row r="73">
          <cell r="A73">
            <v>409</v>
          </cell>
          <cell r="B73" t="str">
            <v>Katie McKittrick</v>
          </cell>
          <cell r="C73" t="str">
            <v>Orangegrove AC</v>
          </cell>
        </row>
        <row r="74">
          <cell r="A74">
            <v>410</v>
          </cell>
          <cell r="B74" t="str">
            <v>Sarah Van Der Linde</v>
          </cell>
          <cell r="C74" t="str">
            <v>Orangegrove AC</v>
          </cell>
        </row>
        <row r="75">
          <cell r="A75">
            <v>411</v>
          </cell>
          <cell r="B75" t="str">
            <v>Alexia Hughes</v>
          </cell>
          <cell r="C75" t="str">
            <v>Clandeboye PS</v>
          </cell>
        </row>
        <row r="76">
          <cell r="A76">
            <v>412</v>
          </cell>
          <cell r="B76" t="str">
            <v>Reece O'Neill</v>
          </cell>
          <cell r="C76" t="str">
            <v>Loughview PS</v>
          </cell>
        </row>
        <row r="77">
          <cell r="A77">
            <v>413</v>
          </cell>
          <cell r="B77" t="str">
            <v>Emma Stranaghan</v>
          </cell>
          <cell r="C77" t="str">
            <v>North Down AC</v>
          </cell>
        </row>
        <row r="78">
          <cell r="A78">
            <v>414</v>
          </cell>
          <cell r="B78" t="str">
            <v>Anna Cousins</v>
          </cell>
          <cell r="C78" t="str">
            <v>North Down AC</v>
          </cell>
        </row>
        <row r="79">
          <cell r="A79">
            <v>415</v>
          </cell>
          <cell r="B79" t="str">
            <v>Andrew Taylor</v>
          </cell>
          <cell r="C79" t="str">
            <v>Loughview AC</v>
          </cell>
        </row>
        <row r="80">
          <cell r="A80">
            <v>416</v>
          </cell>
          <cell r="B80" t="str">
            <v>Aaron McClure</v>
          </cell>
          <cell r="C80" t="str">
            <v>Downshire PS</v>
          </cell>
        </row>
        <row r="81">
          <cell r="A81">
            <v>418</v>
          </cell>
          <cell r="B81" t="str">
            <v>Shannon Rutherford</v>
          </cell>
          <cell r="C81" t="str">
            <v>Loughview PS</v>
          </cell>
        </row>
        <row r="82">
          <cell r="A82">
            <v>419</v>
          </cell>
          <cell r="B82" t="str">
            <v>Elijah Rutherford</v>
          </cell>
          <cell r="C82" t="str">
            <v>Loughview PS</v>
          </cell>
        </row>
        <row r="83">
          <cell r="A83">
            <v>420</v>
          </cell>
          <cell r="B83" t="str">
            <v>Lauren Brannigan</v>
          </cell>
          <cell r="C83" t="str">
            <v>Dundonald PS</v>
          </cell>
        </row>
        <row r="84">
          <cell r="A84">
            <v>421</v>
          </cell>
          <cell r="B84" t="str">
            <v>JJ Holley</v>
          </cell>
          <cell r="C84" t="str">
            <v>North Down AC</v>
          </cell>
        </row>
        <row r="85">
          <cell r="A85">
            <v>422</v>
          </cell>
          <cell r="B85" t="str">
            <v>Rebecca Moore</v>
          </cell>
          <cell r="C85" t="str">
            <v>Lisburn AC</v>
          </cell>
        </row>
        <row r="86">
          <cell r="A86">
            <v>423</v>
          </cell>
          <cell r="B86" t="str">
            <v>Ruby Huth</v>
          </cell>
          <cell r="C86" t="str">
            <v>North Down AC</v>
          </cell>
        </row>
        <row r="87">
          <cell r="A87">
            <v>535</v>
          </cell>
          <cell r="B87" t="str">
            <v>Ruby Glover</v>
          </cell>
          <cell r="C87" t="str">
            <v>Orangefield PS</v>
          </cell>
        </row>
        <row r="88">
          <cell r="A88">
            <v>536</v>
          </cell>
          <cell r="B88" t="str">
            <v>Jude Glover</v>
          </cell>
          <cell r="C88" t="str">
            <v>Orangefield PS</v>
          </cell>
        </row>
        <row r="89">
          <cell r="A89">
            <v>537</v>
          </cell>
          <cell r="B89" t="str">
            <v>Hannah Lawden</v>
          </cell>
          <cell r="C89" t="str">
            <v>North Down AC</v>
          </cell>
        </row>
        <row r="90">
          <cell r="A90">
            <v>538</v>
          </cell>
          <cell r="B90" t="str">
            <v>Samuel Anderson</v>
          </cell>
          <cell r="C90" t="str">
            <v>North Down AC</v>
          </cell>
        </row>
        <row r="91">
          <cell r="A91">
            <v>539</v>
          </cell>
          <cell r="B91" t="str">
            <v>Timothy Corragan</v>
          </cell>
          <cell r="C91" t="str">
            <v>Willowfield Harriers</v>
          </cell>
        </row>
        <row r="92">
          <cell r="A92">
            <v>540</v>
          </cell>
          <cell r="B92" t="str">
            <v>Jude Jenkins</v>
          </cell>
          <cell r="C92" t="str">
            <v>North Down AC</v>
          </cell>
        </row>
        <row r="93">
          <cell r="A93">
            <v>541</v>
          </cell>
          <cell r="B93" t="str">
            <v>Zach Thompson</v>
          </cell>
          <cell r="C93" t="str">
            <v>Ballymena &amp; Antrim AC</v>
          </cell>
        </row>
        <row r="94">
          <cell r="A94">
            <v>542</v>
          </cell>
          <cell r="B94" t="str">
            <v>Carys Quinn</v>
          </cell>
          <cell r="C94" t="str">
            <v>North Down AC</v>
          </cell>
        </row>
        <row r="95">
          <cell r="A95">
            <v>543</v>
          </cell>
          <cell r="B95" t="str">
            <v>Louie Graham</v>
          </cell>
          <cell r="C95" t="str">
            <v>North Down AC</v>
          </cell>
        </row>
        <row r="96">
          <cell r="A96">
            <v>544</v>
          </cell>
          <cell r="B96" t="str">
            <v>Gemma Keys</v>
          </cell>
          <cell r="C96" t="str">
            <v>City of Lisburn</v>
          </cell>
        </row>
        <row r="97">
          <cell r="A97">
            <v>545</v>
          </cell>
          <cell r="B97" t="str">
            <v>Anna Moran</v>
          </cell>
          <cell r="C97" t="str">
            <v>North Down AC</v>
          </cell>
        </row>
        <row r="98">
          <cell r="A98">
            <v>546</v>
          </cell>
          <cell r="B98" t="str">
            <v>Eleni Skarmoutsos</v>
          </cell>
          <cell r="C98" t="str">
            <v>Ballyholme PS</v>
          </cell>
        </row>
        <row r="99">
          <cell r="A99">
            <v>547</v>
          </cell>
          <cell r="B99" t="str">
            <v>Emilie Sweeney</v>
          </cell>
          <cell r="C99" t="str">
            <v>North Down AC</v>
          </cell>
        </row>
        <row r="100">
          <cell r="A100">
            <v>548</v>
          </cell>
          <cell r="B100" t="str">
            <v>George Patterson</v>
          </cell>
          <cell r="C100" t="str">
            <v>Ballyholme PS</v>
          </cell>
        </row>
        <row r="101">
          <cell r="A101">
            <v>549</v>
          </cell>
          <cell r="B101" t="str">
            <v>Matthew Lockington</v>
          </cell>
          <cell r="C101" t="str">
            <v>Holywood PS</v>
          </cell>
        </row>
        <row r="102">
          <cell r="A102">
            <v>550</v>
          </cell>
          <cell r="B102" t="str">
            <v>Harry Scott</v>
          </cell>
          <cell r="C102" t="str">
            <v>Carrickmannon PS</v>
          </cell>
        </row>
        <row r="103">
          <cell r="A103">
            <v>551</v>
          </cell>
          <cell r="B103" t="str">
            <v>Alexis Robinson</v>
          </cell>
          <cell r="C103" t="str">
            <v>Orangefield PS</v>
          </cell>
        </row>
        <row r="104">
          <cell r="A104">
            <v>552</v>
          </cell>
          <cell r="B104" t="str">
            <v>Eva McCann</v>
          </cell>
          <cell r="C104" t="str">
            <v>North Down AC</v>
          </cell>
        </row>
        <row r="105">
          <cell r="A105">
            <v>623</v>
          </cell>
          <cell r="B105" t="str">
            <v>Orlaith Hodgson</v>
          </cell>
          <cell r="C105" t="str">
            <v>North Down AC</v>
          </cell>
        </row>
        <row r="106">
          <cell r="A106">
            <v>624</v>
          </cell>
          <cell r="B106" t="str">
            <v>Alexis Kuchocha</v>
          </cell>
          <cell r="C106" t="str">
            <v>North Belfast Harriers</v>
          </cell>
        </row>
        <row r="107">
          <cell r="A107">
            <v>625</v>
          </cell>
          <cell r="B107" t="str">
            <v>Oliver Robinson</v>
          </cell>
          <cell r="C107" t="str">
            <v>East Down AC</v>
          </cell>
        </row>
        <row r="108">
          <cell r="A108">
            <v>626</v>
          </cell>
          <cell r="B108" t="str">
            <v>Alexander Robinson</v>
          </cell>
          <cell r="C108" t="str">
            <v>East Down AC</v>
          </cell>
        </row>
        <row r="109">
          <cell r="A109">
            <v>627</v>
          </cell>
          <cell r="B109" t="str">
            <v>Evan Carlisle</v>
          </cell>
          <cell r="C109" t="str">
            <v>Ballymena &amp; Antrim AC</v>
          </cell>
        </row>
        <row r="110">
          <cell r="A110">
            <v>628</v>
          </cell>
          <cell r="B110" t="str">
            <v>Beth Finnegan</v>
          </cell>
          <cell r="C110" t="str">
            <v>North Down AC</v>
          </cell>
        </row>
        <row r="111">
          <cell r="A111">
            <v>629</v>
          </cell>
          <cell r="B111" t="str">
            <v>Eimear Mulligan</v>
          </cell>
          <cell r="C111" t="str">
            <v>North Down AC</v>
          </cell>
        </row>
        <row r="112">
          <cell r="A112">
            <v>630</v>
          </cell>
          <cell r="B112" t="str">
            <v>Ben Sykes</v>
          </cell>
          <cell r="C112" t="str">
            <v>Orangegrove AC</v>
          </cell>
        </row>
        <row r="113">
          <cell r="A113">
            <v>631</v>
          </cell>
          <cell r="B113" t="str">
            <v>Sophie Beggs</v>
          </cell>
          <cell r="C113" t="str">
            <v>Towerview PS</v>
          </cell>
        </row>
        <row r="114">
          <cell r="A114">
            <v>632</v>
          </cell>
          <cell r="B114" t="str">
            <v>James Kinney</v>
          </cell>
          <cell r="C114" t="str">
            <v>Glencraig PS</v>
          </cell>
        </row>
        <row r="115">
          <cell r="A115">
            <v>633</v>
          </cell>
          <cell r="B115" t="str">
            <v>Cara McCurley</v>
          </cell>
          <cell r="C115" t="str">
            <v>North Down AC</v>
          </cell>
        </row>
        <row r="116">
          <cell r="A116">
            <v>634</v>
          </cell>
          <cell r="B116" t="str">
            <v>Kate Fenlon</v>
          </cell>
          <cell r="C116" t="str">
            <v>North Down AC</v>
          </cell>
        </row>
        <row r="117">
          <cell r="A117">
            <v>635</v>
          </cell>
          <cell r="B117" t="str">
            <v>Sebasatian Holley</v>
          </cell>
          <cell r="C117" t="str">
            <v>Ballyholme PS</v>
          </cell>
        </row>
        <row r="118">
          <cell r="A118">
            <v>636</v>
          </cell>
          <cell r="B118" t="str">
            <v>Lauren Cheatley</v>
          </cell>
          <cell r="C118" t="str">
            <v>North Down AC</v>
          </cell>
        </row>
        <row r="119">
          <cell r="A119">
            <v>637</v>
          </cell>
          <cell r="B119" t="str">
            <v>Finn Johnston</v>
          </cell>
          <cell r="C119" t="str">
            <v>North Down AC</v>
          </cell>
        </row>
        <row r="120">
          <cell r="A120">
            <v>638</v>
          </cell>
          <cell r="B120" t="str">
            <v>Ria Hannah</v>
          </cell>
          <cell r="C120" t="str">
            <v>Rathmore PS</v>
          </cell>
        </row>
        <row r="121">
          <cell r="A121">
            <v>639</v>
          </cell>
          <cell r="B121" t="str">
            <v>Harris Massey</v>
          </cell>
          <cell r="C121" t="str">
            <v>North Down AC</v>
          </cell>
        </row>
        <row r="122">
          <cell r="A122">
            <v>640</v>
          </cell>
          <cell r="B122" t="str">
            <v>Holly Blease</v>
          </cell>
          <cell r="C122" t="str">
            <v>North Down AC</v>
          </cell>
        </row>
        <row r="123">
          <cell r="A123">
            <v>641</v>
          </cell>
          <cell r="B123" t="str">
            <v>Daniel Constable</v>
          </cell>
          <cell r="C123" t="str">
            <v>Donaghadee PS</v>
          </cell>
        </row>
        <row r="124">
          <cell r="A124">
            <v>642</v>
          </cell>
          <cell r="B124" t="str">
            <v>Cara Logue</v>
          </cell>
          <cell r="C124" t="str">
            <v>North Down AC</v>
          </cell>
        </row>
        <row r="125">
          <cell r="A125">
            <v>643</v>
          </cell>
          <cell r="B125" t="str">
            <v>Ryan Sterling</v>
          </cell>
          <cell r="C125" t="str">
            <v>North Down AC</v>
          </cell>
        </row>
        <row r="126">
          <cell r="A126">
            <v>644</v>
          </cell>
          <cell r="B126" t="str">
            <v>Eve Watson</v>
          </cell>
          <cell r="C126" t="str">
            <v>City of Lisburn</v>
          </cell>
        </row>
        <row r="127">
          <cell r="A127">
            <v>645</v>
          </cell>
          <cell r="B127" t="str">
            <v>Ella Rose Watson</v>
          </cell>
          <cell r="C127" t="str">
            <v>City of Lisburn</v>
          </cell>
        </row>
        <row r="128">
          <cell r="A128">
            <v>646</v>
          </cell>
          <cell r="B128" t="str">
            <v>Luke McCausland</v>
          </cell>
          <cell r="C128" t="str">
            <v>City of Lisburn</v>
          </cell>
        </row>
        <row r="129">
          <cell r="A129">
            <v>647</v>
          </cell>
          <cell r="B129" t="str">
            <v>Connor Sizer</v>
          </cell>
          <cell r="C129" t="str">
            <v>North Down AC</v>
          </cell>
        </row>
        <row r="130">
          <cell r="A130">
            <v>648</v>
          </cell>
          <cell r="B130" t="str">
            <v>Anna Broderick</v>
          </cell>
          <cell r="C130" t="str">
            <v>City of Lisburn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921A-A1F1-46F4-890B-B7E821D7C771}">
  <dimension ref="A1:P426"/>
  <sheetViews>
    <sheetView topLeftCell="A12" workbookViewId="0">
      <selection activeCell="B31" sqref="B31"/>
    </sheetView>
  </sheetViews>
  <sheetFormatPr defaultRowHeight="15" x14ac:dyDescent="0.25"/>
  <cols>
    <col min="1" max="2" width="9.140625" style="1"/>
    <col min="3" max="3" width="9.140625" style="2"/>
    <col min="4" max="4" width="19.28515625" style="2" bestFit="1" customWidth="1"/>
    <col min="5" max="5" width="22" style="2" bestFit="1" customWidth="1"/>
    <col min="6" max="6" width="10.7109375" style="3" customWidth="1"/>
    <col min="7" max="7" width="10.5703125" style="2" bestFit="1" customWidth="1"/>
    <col min="8" max="14" width="9.140625" style="2"/>
    <col min="15" max="15" width="10.5703125" style="2" bestFit="1" customWidth="1"/>
    <col min="16" max="16384" width="9.140625" style="2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4" spans="1:15" x14ac:dyDescent="0.25">
      <c r="A4" s="1" t="s">
        <v>3</v>
      </c>
    </row>
    <row r="6" spans="1:15" ht="31.5" x14ac:dyDescent="0.5">
      <c r="A6" s="4" t="s">
        <v>4</v>
      </c>
    </row>
    <row r="8" spans="1:15" x14ac:dyDescent="0.25">
      <c r="A8" s="1" t="s">
        <v>5</v>
      </c>
      <c r="J8" s="1"/>
    </row>
    <row r="9" spans="1:15" x14ac:dyDescent="0.25">
      <c r="A9" s="1" t="s">
        <v>6</v>
      </c>
      <c r="J9" s="1"/>
    </row>
    <row r="10" spans="1:15" s="1" customFormat="1" x14ac:dyDescent="0.2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6"/>
      <c r="O10" s="6"/>
    </row>
    <row r="11" spans="1:15" x14ac:dyDescent="0.25">
      <c r="A11" s="5">
        <v>1</v>
      </c>
      <c r="B11" s="5">
        <v>12.9</v>
      </c>
      <c r="C11" s="7">
        <v>543</v>
      </c>
      <c r="D11" s="7" t="str">
        <f t="shared" ref="D11:D52" si="0">IF(ISBLANK(C11),"",VLOOKUP(C11,Entry,2,FALSE))</f>
        <v>Louie Graham</v>
      </c>
      <c r="E11" s="7" t="str">
        <f t="shared" ref="E11:E52" si="1">IF(ISBLANK(C11),"",VLOOKUP(C11,Entry,3,FALSE))</f>
        <v>North Down AC</v>
      </c>
      <c r="J11" s="1"/>
      <c r="K11" s="1"/>
      <c r="O11" s="3"/>
    </row>
    <row r="12" spans="1:15" x14ac:dyDescent="0.25">
      <c r="A12" s="5">
        <v>2</v>
      </c>
      <c r="B12" s="5">
        <v>13.3</v>
      </c>
      <c r="C12" s="7">
        <v>407</v>
      </c>
      <c r="D12" s="7" t="str">
        <f>IF(ISBLANK(C12),"",VLOOKUP(C12,Entry,2,FALSE))</f>
        <v>Isaac Hammond</v>
      </c>
      <c r="E12" s="7" t="str">
        <f t="shared" si="1"/>
        <v>North Down AC</v>
      </c>
      <c r="J12" s="1"/>
      <c r="K12" s="1"/>
      <c r="O12" s="3"/>
    </row>
    <row r="13" spans="1:15" x14ac:dyDescent="0.25">
      <c r="A13" s="5">
        <v>3</v>
      </c>
      <c r="B13" s="5">
        <v>13.8</v>
      </c>
      <c r="C13" s="7">
        <v>500</v>
      </c>
      <c r="D13" s="7" t="str">
        <f t="shared" si="0"/>
        <v>Isaac Dunne</v>
      </c>
      <c r="E13" s="7" t="str">
        <f t="shared" si="1"/>
        <v>Towerview PS</v>
      </c>
      <c r="J13" s="1"/>
      <c r="K13" s="1"/>
      <c r="O13" s="3"/>
    </row>
    <row r="14" spans="1:15" x14ac:dyDescent="0.25">
      <c r="A14" s="5">
        <v>4</v>
      </c>
      <c r="B14" s="5">
        <v>14.3</v>
      </c>
      <c r="C14" s="7">
        <v>637</v>
      </c>
      <c r="D14" s="7" t="str">
        <f t="shared" si="0"/>
        <v>Finn Johnston</v>
      </c>
      <c r="E14" s="7" t="str">
        <f t="shared" si="1"/>
        <v>North Down AC</v>
      </c>
      <c r="J14" s="1"/>
      <c r="K14" s="1"/>
      <c r="O14" s="3"/>
    </row>
    <row r="15" spans="1:15" x14ac:dyDescent="0.25">
      <c r="A15" s="5">
        <v>5</v>
      </c>
      <c r="B15" s="5">
        <v>15.2</v>
      </c>
      <c r="C15" s="7">
        <v>548</v>
      </c>
      <c r="D15" s="7" t="str">
        <f t="shared" si="0"/>
        <v>George Patterson</v>
      </c>
      <c r="E15" s="7" t="str">
        <f t="shared" si="1"/>
        <v>Ballyholme PS</v>
      </c>
      <c r="J15" s="1"/>
      <c r="K15" s="1"/>
      <c r="O15" s="3"/>
    </row>
    <row r="16" spans="1:15" x14ac:dyDescent="0.25">
      <c r="A16" s="5">
        <v>6</v>
      </c>
      <c r="B16" s="5">
        <v>15.2</v>
      </c>
      <c r="C16" s="7">
        <v>472</v>
      </c>
      <c r="D16" s="7" t="str">
        <f t="shared" si="0"/>
        <v>Cameron Connolly</v>
      </c>
      <c r="E16" s="7" t="str">
        <f t="shared" si="1"/>
        <v>Carrickmannon PS</v>
      </c>
      <c r="J16" s="1"/>
      <c r="K16" s="1"/>
      <c r="O16" s="3"/>
    </row>
    <row r="17" spans="1:16" x14ac:dyDescent="0.25">
      <c r="D17" s="2" t="str">
        <f t="shared" si="0"/>
        <v/>
      </c>
      <c r="E17" s="2" t="str">
        <f t="shared" si="1"/>
        <v/>
      </c>
      <c r="J17" s="1"/>
      <c r="K17" s="1"/>
      <c r="O17" s="3"/>
    </row>
    <row r="18" spans="1:16" x14ac:dyDescent="0.25">
      <c r="D18" s="2" t="str">
        <f t="shared" si="0"/>
        <v/>
      </c>
      <c r="E18" s="2" t="str">
        <f t="shared" si="1"/>
        <v/>
      </c>
      <c r="J18" s="1"/>
      <c r="K18" s="1"/>
      <c r="O18" s="3"/>
    </row>
    <row r="19" spans="1:16" x14ac:dyDescent="0.25">
      <c r="A19" s="1" t="s">
        <v>5</v>
      </c>
      <c r="J19" s="1"/>
    </row>
    <row r="20" spans="1:16" x14ac:dyDescent="0.25">
      <c r="A20" s="1" t="s">
        <v>12</v>
      </c>
      <c r="J20" s="1"/>
    </row>
    <row r="21" spans="1:16" s="1" customFormat="1" x14ac:dyDescent="0.25">
      <c r="A21" s="5" t="s">
        <v>7</v>
      </c>
      <c r="B21" s="5" t="s">
        <v>8</v>
      </c>
      <c r="C21" s="5" t="s">
        <v>9</v>
      </c>
      <c r="D21" s="5" t="s">
        <v>10</v>
      </c>
      <c r="E21" s="5" t="s">
        <v>11</v>
      </c>
      <c r="F21" s="6"/>
      <c r="O21" s="6"/>
    </row>
    <row r="22" spans="1:16" x14ac:dyDescent="0.25">
      <c r="A22" s="5">
        <v>1</v>
      </c>
      <c r="B22" s="5">
        <v>12.7</v>
      </c>
      <c r="C22" s="7">
        <v>416</v>
      </c>
      <c r="D22" s="7" t="str">
        <f t="shared" ref="D22" si="2">IF(ISBLANK(C22),"",VLOOKUP(C22,Entry,2,FALSE))</f>
        <v>Aaron McClure</v>
      </c>
      <c r="E22" s="7" t="str">
        <f t="shared" ref="E22:E28" si="3">IF(ISBLANK(C22),"",VLOOKUP(C22,Entry,3,FALSE))</f>
        <v>Downshire PS</v>
      </c>
      <c r="J22" s="1"/>
      <c r="K22" s="1"/>
      <c r="M22" s="2" t="str">
        <f t="shared" ref="M22:M52" si="4">IF(ISBLANK(L22),"",VLOOKUP(L22,Entry,2,FALSE))</f>
        <v/>
      </c>
      <c r="N22" s="2" t="str">
        <f t="shared" ref="N22:N52" si="5">IF(ISBLANK(L22),"",VLOOKUP(L22,Entry,3,FALSE))</f>
        <v/>
      </c>
      <c r="O22" s="3" t="str">
        <f t="shared" ref="O22:O52" si="6">IF(ISBLANK(L22),"",VLOOKUP(L22,Entry,4,FALSE))</f>
        <v/>
      </c>
      <c r="P22" s="2" t="str">
        <f t="shared" ref="P22:P52" si="7">IF(ISBLANK(L22),"",VLOOKUP(L22,Entry,7,FALSE))</f>
        <v/>
      </c>
    </row>
    <row r="23" spans="1:16" x14ac:dyDescent="0.25">
      <c r="A23" s="5">
        <v>2</v>
      </c>
      <c r="B23" s="5">
        <v>13.1</v>
      </c>
      <c r="C23" s="7">
        <v>415</v>
      </c>
      <c r="D23" s="7" t="str">
        <f>IF(ISBLANK(C23),"",VLOOKUP(C23,Entry,2,FALSE))</f>
        <v>Andrew Taylor</v>
      </c>
      <c r="E23" s="7" t="str">
        <f t="shared" si="3"/>
        <v>Loughview AC</v>
      </c>
      <c r="J23" s="1"/>
      <c r="K23" s="1"/>
      <c r="M23" s="2" t="str">
        <f t="shared" si="4"/>
        <v/>
      </c>
      <c r="N23" s="2" t="str">
        <f t="shared" si="5"/>
        <v/>
      </c>
      <c r="O23" s="3" t="str">
        <f t="shared" si="6"/>
        <v/>
      </c>
      <c r="P23" s="2" t="str">
        <f t="shared" si="7"/>
        <v/>
      </c>
    </row>
    <row r="24" spans="1:16" x14ac:dyDescent="0.25">
      <c r="A24" s="5">
        <v>3</v>
      </c>
      <c r="B24" s="5">
        <v>13.6</v>
      </c>
      <c r="C24" s="7">
        <v>452</v>
      </c>
      <c r="D24" s="7" t="str">
        <f t="shared" ref="D24:D28" si="8">IF(ISBLANK(C24),"",VLOOKUP(C24,Entry,2,FALSE))</f>
        <v>Adam Sullivan</v>
      </c>
      <c r="E24" s="7" t="str">
        <f t="shared" si="3"/>
        <v>Loughview AC</v>
      </c>
      <c r="J24" s="1"/>
      <c r="K24" s="1"/>
      <c r="M24" s="2" t="str">
        <f t="shared" si="4"/>
        <v/>
      </c>
      <c r="N24" s="2" t="str">
        <f t="shared" si="5"/>
        <v/>
      </c>
      <c r="O24" s="3" t="str">
        <f t="shared" si="6"/>
        <v/>
      </c>
      <c r="P24" s="2" t="str">
        <f t="shared" si="7"/>
        <v/>
      </c>
    </row>
    <row r="25" spans="1:16" x14ac:dyDescent="0.25">
      <c r="A25" s="5">
        <v>4</v>
      </c>
      <c r="B25" s="5">
        <v>14.3</v>
      </c>
      <c r="C25" s="7">
        <v>474</v>
      </c>
      <c r="D25" s="7" t="str">
        <f t="shared" si="8"/>
        <v>Alexander Reed</v>
      </c>
      <c r="E25" s="7" t="str">
        <f t="shared" si="3"/>
        <v>Carrickmannon PS</v>
      </c>
      <c r="J25" s="1"/>
      <c r="K25" s="1"/>
      <c r="M25" s="2" t="str">
        <f t="shared" si="4"/>
        <v/>
      </c>
      <c r="N25" s="2" t="str">
        <f t="shared" si="5"/>
        <v/>
      </c>
      <c r="O25" s="3" t="str">
        <f t="shared" si="6"/>
        <v/>
      </c>
      <c r="P25" s="2" t="str">
        <f t="shared" si="7"/>
        <v/>
      </c>
    </row>
    <row r="26" spans="1:16" x14ac:dyDescent="0.25">
      <c r="A26" s="5">
        <v>5</v>
      </c>
      <c r="B26" s="5">
        <v>14.4</v>
      </c>
      <c r="C26" s="7">
        <v>466</v>
      </c>
      <c r="D26" s="7" t="str">
        <f t="shared" si="8"/>
        <v>Fraser Burgess</v>
      </c>
      <c r="E26" s="7" t="str">
        <f t="shared" si="3"/>
        <v>Carrickmannon PS</v>
      </c>
      <c r="J26" s="1"/>
      <c r="K26" s="1"/>
      <c r="M26" s="2" t="str">
        <f t="shared" si="4"/>
        <v/>
      </c>
      <c r="N26" s="2" t="str">
        <f t="shared" si="5"/>
        <v/>
      </c>
      <c r="O26" s="3" t="str">
        <f t="shared" si="6"/>
        <v/>
      </c>
      <c r="P26" s="2" t="str">
        <f t="shared" si="7"/>
        <v/>
      </c>
    </row>
    <row r="27" spans="1:16" x14ac:dyDescent="0.25">
      <c r="A27" s="5">
        <v>6</v>
      </c>
      <c r="B27" s="8">
        <v>15</v>
      </c>
      <c r="C27" s="7">
        <v>473</v>
      </c>
      <c r="D27" s="7" t="str">
        <f t="shared" si="8"/>
        <v>Matthew Dines</v>
      </c>
      <c r="E27" s="7" t="str">
        <f t="shared" si="3"/>
        <v>Carrickmannon PS</v>
      </c>
      <c r="J27" s="1"/>
      <c r="K27" s="1"/>
      <c r="M27" s="2" t="str">
        <f t="shared" si="4"/>
        <v/>
      </c>
      <c r="N27" s="2" t="str">
        <f t="shared" si="5"/>
        <v/>
      </c>
      <c r="O27" s="3" t="str">
        <f t="shared" si="6"/>
        <v/>
      </c>
      <c r="P27" s="2" t="str">
        <f t="shared" si="7"/>
        <v/>
      </c>
    </row>
    <row r="28" spans="1:16" x14ac:dyDescent="0.25">
      <c r="A28" s="5">
        <v>7</v>
      </c>
      <c r="B28" s="5">
        <v>15.2</v>
      </c>
      <c r="C28" s="7">
        <v>412</v>
      </c>
      <c r="D28" s="7" t="str">
        <f t="shared" si="8"/>
        <v>Reece O'Neill</v>
      </c>
      <c r="E28" s="7" t="str">
        <f t="shared" si="3"/>
        <v>Loughview PS</v>
      </c>
      <c r="J28" s="1"/>
      <c r="K28" s="1"/>
      <c r="M28" s="2" t="str">
        <f t="shared" si="4"/>
        <v/>
      </c>
      <c r="N28" s="2" t="str">
        <f t="shared" si="5"/>
        <v/>
      </c>
      <c r="O28" s="3" t="str">
        <f t="shared" si="6"/>
        <v/>
      </c>
      <c r="P28" s="2" t="str">
        <f t="shared" si="7"/>
        <v/>
      </c>
    </row>
    <row r="29" spans="1:16" x14ac:dyDescent="0.25">
      <c r="D29" s="2" t="str">
        <f t="shared" si="0"/>
        <v/>
      </c>
      <c r="E29" s="2" t="str">
        <f t="shared" si="1"/>
        <v/>
      </c>
      <c r="J29" s="1"/>
      <c r="K29" s="1"/>
      <c r="M29" s="2" t="str">
        <f t="shared" si="4"/>
        <v/>
      </c>
      <c r="N29" s="2" t="str">
        <f t="shared" si="5"/>
        <v/>
      </c>
      <c r="O29" s="3" t="str">
        <f t="shared" si="6"/>
        <v/>
      </c>
      <c r="P29" s="2" t="str">
        <f t="shared" si="7"/>
        <v/>
      </c>
    </row>
    <row r="30" spans="1:16" x14ac:dyDescent="0.25">
      <c r="D30" s="2" t="str">
        <f t="shared" si="0"/>
        <v/>
      </c>
      <c r="E30" s="2" t="str">
        <f t="shared" si="1"/>
        <v/>
      </c>
      <c r="J30" s="1"/>
      <c r="K30" s="1"/>
      <c r="M30" s="2" t="str">
        <f t="shared" si="4"/>
        <v/>
      </c>
      <c r="N30" s="2" t="str">
        <f t="shared" si="5"/>
        <v/>
      </c>
      <c r="O30" s="3" t="str">
        <f t="shared" si="6"/>
        <v/>
      </c>
      <c r="P30" s="2" t="str">
        <f t="shared" si="7"/>
        <v/>
      </c>
    </row>
    <row r="31" spans="1:16" x14ac:dyDescent="0.25">
      <c r="A31" s="1" t="s">
        <v>5</v>
      </c>
      <c r="J31" s="1"/>
    </row>
    <row r="32" spans="1:16" x14ac:dyDescent="0.25">
      <c r="A32" s="1" t="s">
        <v>13</v>
      </c>
      <c r="J32" s="1"/>
    </row>
    <row r="33" spans="1:16" s="1" customFormat="1" x14ac:dyDescent="0.25">
      <c r="A33" s="5" t="s">
        <v>7</v>
      </c>
      <c r="B33" s="5" t="s">
        <v>8</v>
      </c>
      <c r="C33" s="5" t="s">
        <v>9</v>
      </c>
      <c r="D33" s="5" t="s">
        <v>10</v>
      </c>
      <c r="E33" s="5" t="s">
        <v>11</v>
      </c>
      <c r="F33" s="6"/>
      <c r="O33" s="6"/>
    </row>
    <row r="34" spans="1:16" x14ac:dyDescent="0.25">
      <c r="A34" s="5">
        <v>1</v>
      </c>
      <c r="B34" s="5">
        <v>12.7</v>
      </c>
      <c r="C34" s="7">
        <v>630</v>
      </c>
      <c r="D34" s="7" t="str">
        <f t="shared" ref="D34" si="9">IF(ISBLANK(C34),"",VLOOKUP(C34,Entry,2,FALSE))</f>
        <v>Ben Sykes</v>
      </c>
      <c r="E34" s="7" t="str">
        <f t="shared" ref="E34:E39" si="10">IF(ISBLANK(C34),"",VLOOKUP(C34,Entry,3,FALSE))</f>
        <v>Orangegrove AC</v>
      </c>
      <c r="J34" s="1"/>
      <c r="K34" s="1"/>
      <c r="M34" s="2" t="str">
        <f t="shared" si="4"/>
        <v/>
      </c>
      <c r="N34" s="2" t="str">
        <f t="shared" si="5"/>
        <v/>
      </c>
      <c r="O34" s="3" t="str">
        <f t="shared" si="6"/>
        <v/>
      </c>
      <c r="P34" s="2" t="str">
        <f t="shared" si="7"/>
        <v/>
      </c>
    </row>
    <row r="35" spans="1:16" x14ac:dyDescent="0.25">
      <c r="A35" s="5">
        <v>2</v>
      </c>
      <c r="B35" s="5">
        <v>12.9</v>
      </c>
      <c r="C35" s="7">
        <v>406</v>
      </c>
      <c r="D35" s="7" t="str">
        <f>IF(ISBLANK(C35),"",VLOOKUP(C35,Entry,2,FALSE))</f>
        <v>Isaac Orr</v>
      </c>
      <c r="E35" s="7" t="str">
        <f t="shared" si="10"/>
        <v>Orangegrove AC</v>
      </c>
      <c r="J35" s="1"/>
      <c r="K35" s="1"/>
      <c r="M35" s="2" t="str">
        <f t="shared" si="4"/>
        <v/>
      </c>
      <c r="N35" s="2" t="str">
        <f t="shared" si="5"/>
        <v/>
      </c>
      <c r="O35" s="3" t="str">
        <f t="shared" si="6"/>
        <v/>
      </c>
      <c r="P35" s="2" t="str">
        <f t="shared" si="7"/>
        <v/>
      </c>
    </row>
    <row r="36" spans="1:16" x14ac:dyDescent="0.25">
      <c r="A36" s="5">
        <v>3</v>
      </c>
      <c r="B36" s="5">
        <v>13.3</v>
      </c>
      <c r="C36" s="7">
        <v>482</v>
      </c>
      <c r="D36" s="7" t="str">
        <f t="shared" ref="D36:D39" si="11">IF(ISBLANK(C36),"",VLOOKUP(C36,Entry,2,FALSE))</f>
        <v>Sam O’Hara</v>
      </c>
      <c r="E36" s="7" t="str">
        <f t="shared" si="10"/>
        <v>Ballymagee PS</v>
      </c>
      <c r="J36" s="1"/>
      <c r="K36" s="1"/>
      <c r="M36" s="2" t="str">
        <f t="shared" si="4"/>
        <v/>
      </c>
      <c r="N36" s="2" t="str">
        <f t="shared" si="5"/>
        <v/>
      </c>
      <c r="O36" s="3" t="str">
        <f t="shared" si="6"/>
        <v/>
      </c>
      <c r="P36" s="2" t="str">
        <f t="shared" si="7"/>
        <v/>
      </c>
    </row>
    <row r="37" spans="1:16" x14ac:dyDescent="0.25">
      <c r="A37" s="5">
        <v>4</v>
      </c>
      <c r="B37" s="5">
        <v>13.9</v>
      </c>
      <c r="C37" s="7">
        <v>469</v>
      </c>
      <c r="D37" s="7" t="str">
        <f t="shared" si="11"/>
        <v>Aaron Cooke</v>
      </c>
      <c r="E37" s="7" t="str">
        <f t="shared" si="10"/>
        <v>Carrickmannon PS</v>
      </c>
      <c r="J37" s="1"/>
      <c r="K37" s="1"/>
      <c r="M37" s="2" t="str">
        <f t="shared" si="4"/>
        <v/>
      </c>
      <c r="N37" s="2" t="str">
        <f t="shared" si="5"/>
        <v/>
      </c>
      <c r="O37" s="3" t="str">
        <f t="shared" si="6"/>
        <v/>
      </c>
      <c r="P37" s="2" t="str">
        <f t="shared" si="7"/>
        <v/>
      </c>
    </row>
    <row r="38" spans="1:16" x14ac:dyDescent="0.25">
      <c r="A38" s="5">
        <v>5</v>
      </c>
      <c r="B38" s="5">
        <v>14.2</v>
      </c>
      <c r="C38" s="7">
        <v>626</v>
      </c>
      <c r="D38" s="7" t="str">
        <f t="shared" si="11"/>
        <v>Alexander Robinson</v>
      </c>
      <c r="E38" s="7" t="str">
        <f t="shared" si="10"/>
        <v>East Down AC</v>
      </c>
      <c r="J38" s="1"/>
      <c r="K38" s="1"/>
      <c r="M38" s="2" t="str">
        <f t="shared" si="4"/>
        <v/>
      </c>
      <c r="N38" s="2" t="str">
        <f t="shared" si="5"/>
        <v/>
      </c>
      <c r="O38" s="3" t="str">
        <f t="shared" si="6"/>
        <v/>
      </c>
      <c r="P38" s="2" t="str">
        <f t="shared" si="7"/>
        <v/>
      </c>
    </row>
    <row r="39" spans="1:16" x14ac:dyDescent="0.25">
      <c r="A39" s="5">
        <v>6</v>
      </c>
      <c r="B39" s="8">
        <v>16</v>
      </c>
      <c r="C39" s="7">
        <v>483</v>
      </c>
      <c r="D39" s="7" t="str">
        <f t="shared" si="11"/>
        <v>Luke Rea</v>
      </c>
      <c r="E39" s="7" t="str">
        <f t="shared" si="10"/>
        <v>Ballymagee PS</v>
      </c>
      <c r="J39" s="1"/>
      <c r="K39" s="1"/>
      <c r="M39" s="2" t="str">
        <f t="shared" si="4"/>
        <v/>
      </c>
      <c r="N39" s="2" t="str">
        <f t="shared" si="5"/>
        <v/>
      </c>
      <c r="O39" s="3" t="str">
        <f t="shared" si="6"/>
        <v/>
      </c>
      <c r="P39" s="2" t="str">
        <f t="shared" si="7"/>
        <v/>
      </c>
    </row>
    <row r="40" spans="1:16" x14ac:dyDescent="0.25">
      <c r="D40" s="2" t="str">
        <f t="shared" si="0"/>
        <v/>
      </c>
      <c r="E40" s="2" t="str">
        <f t="shared" si="1"/>
        <v/>
      </c>
      <c r="J40" s="1"/>
      <c r="K40" s="1"/>
      <c r="M40" s="2" t="str">
        <f t="shared" si="4"/>
        <v/>
      </c>
      <c r="N40" s="2" t="str">
        <f t="shared" si="5"/>
        <v/>
      </c>
      <c r="O40" s="3" t="str">
        <f t="shared" si="6"/>
        <v/>
      </c>
      <c r="P40" s="2" t="str">
        <f t="shared" si="7"/>
        <v/>
      </c>
    </row>
    <row r="41" spans="1:16" x14ac:dyDescent="0.25">
      <c r="D41" s="2" t="str">
        <f t="shared" si="0"/>
        <v/>
      </c>
      <c r="E41" s="2" t="str">
        <f t="shared" si="1"/>
        <v/>
      </c>
      <c r="J41" s="1"/>
      <c r="K41" s="1"/>
      <c r="M41" s="2" t="str">
        <f t="shared" si="4"/>
        <v/>
      </c>
      <c r="N41" s="2" t="str">
        <f t="shared" si="5"/>
        <v/>
      </c>
      <c r="O41" s="3" t="str">
        <f t="shared" si="6"/>
        <v/>
      </c>
      <c r="P41" s="2" t="str">
        <f t="shared" si="7"/>
        <v/>
      </c>
    </row>
    <row r="42" spans="1:16" x14ac:dyDescent="0.25">
      <c r="A42" s="1" t="s">
        <v>5</v>
      </c>
      <c r="J42" s="1"/>
    </row>
    <row r="43" spans="1:16" x14ac:dyDescent="0.25">
      <c r="A43" s="1" t="s">
        <v>14</v>
      </c>
      <c r="J43" s="1"/>
    </row>
    <row r="44" spans="1:16" s="1" customFormat="1" x14ac:dyDescent="0.25">
      <c r="A44" s="5" t="s">
        <v>7</v>
      </c>
      <c r="B44" s="5" t="s">
        <v>8</v>
      </c>
      <c r="C44" s="5" t="s">
        <v>9</v>
      </c>
      <c r="D44" s="5" t="s">
        <v>10</v>
      </c>
      <c r="E44" s="5" t="s">
        <v>11</v>
      </c>
      <c r="F44" s="6"/>
      <c r="O44" s="6"/>
    </row>
    <row r="45" spans="1:16" x14ac:dyDescent="0.25">
      <c r="A45" s="5">
        <v>1</v>
      </c>
      <c r="B45" s="5">
        <v>12.8</v>
      </c>
      <c r="C45" s="7">
        <v>540</v>
      </c>
      <c r="D45" s="7" t="str">
        <f t="shared" ref="D45" si="12">IF(ISBLANK(C45),"",VLOOKUP(C45,Entry,2,FALSE))</f>
        <v>Jude Jenkins</v>
      </c>
      <c r="E45" s="7" t="str">
        <f t="shared" ref="E45:E50" si="13">IF(ISBLANK(C45),"",VLOOKUP(C45,Entry,3,FALSE))</f>
        <v>North Down AC</v>
      </c>
      <c r="J45" s="1"/>
      <c r="K45" s="1"/>
      <c r="M45" s="2" t="str">
        <f t="shared" si="4"/>
        <v/>
      </c>
      <c r="N45" s="2" t="str">
        <f t="shared" si="5"/>
        <v/>
      </c>
      <c r="O45" s="3" t="str">
        <f t="shared" si="6"/>
        <v/>
      </c>
      <c r="P45" s="2" t="str">
        <f t="shared" si="7"/>
        <v/>
      </c>
    </row>
    <row r="46" spans="1:16" x14ac:dyDescent="0.25">
      <c r="A46" s="5">
        <v>2</v>
      </c>
      <c r="B46" s="8">
        <v>13</v>
      </c>
      <c r="C46" s="7">
        <v>643</v>
      </c>
      <c r="D46" s="7" t="str">
        <f>IF(ISBLANK(C46),"",VLOOKUP(C46,Entry,2,FALSE))</f>
        <v>Ryan Sterling</v>
      </c>
      <c r="E46" s="7" t="str">
        <f t="shared" si="13"/>
        <v>North Down AC</v>
      </c>
      <c r="J46" s="1"/>
      <c r="K46" s="1"/>
      <c r="M46" s="2" t="str">
        <f t="shared" si="4"/>
        <v/>
      </c>
      <c r="N46" s="2" t="str">
        <f t="shared" si="5"/>
        <v/>
      </c>
      <c r="O46" s="3" t="str">
        <f t="shared" si="6"/>
        <v/>
      </c>
      <c r="P46" s="2" t="str">
        <f t="shared" si="7"/>
        <v/>
      </c>
    </row>
    <row r="47" spans="1:16" x14ac:dyDescent="0.25">
      <c r="A47" s="5">
        <v>3</v>
      </c>
      <c r="B47" s="5">
        <v>13.3</v>
      </c>
      <c r="C47" s="7">
        <v>541</v>
      </c>
      <c r="D47" s="7" t="str">
        <f t="shared" ref="D47:D50" si="14">IF(ISBLANK(C47),"",VLOOKUP(C47,Entry,2,FALSE))</f>
        <v>Zach Thompson</v>
      </c>
      <c r="E47" s="7" t="str">
        <f t="shared" si="13"/>
        <v>Ballymena &amp; Antrim AC</v>
      </c>
      <c r="J47" s="1"/>
      <c r="K47" s="1"/>
      <c r="M47" s="2" t="str">
        <f t="shared" si="4"/>
        <v/>
      </c>
      <c r="N47" s="2" t="str">
        <f t="shared" si="5"/>
        <v/>
      </c>
      <c r="O47" s="3" t="str">
        <f t="shared" si="6"/>
        <v/>
      </c>
      <c r="P47" s="2" t="str">
        <f t="shared" si="7"/>
        <v/>
      </c>
    </row>
    <row r="48" spans="1:16" x14ac:dyDescent="0.25">
      <c r="A48" s="5">
        <v>4</v>
      </c>
      <c r="B48" s="5">
        <v>13.3</v>
      </c>
      <c r="C48" s="7">
        <v>549</v>
      </c>
      <c r="D48" s="7" t="str">
        <f t="shared" si="14"/>
        <v>Matthew Lockington</v>
      </c>
      <c r="E48" s="7" t="str">
        <f t="shared" si="13"/>
        <v>Holywood PS</v>
      </c>
      <c r="J48" s="1"/>
      <c r="K48" s="1"/>
      <c r="M48" s="2" t="str">
        <f t="shared" si="4"/>
        <v/>
      </c>
      <c r="N48" s="2" t="str">
        <f t="shared" si="5"/>
        <v/>
      </c>
      <c r="O48" s="3" t="str">
        <f t="shared" si="6"/>
        <v/>
      </c>
      <c r="P48" s="2" t="str">
        <f t="shared" si="7"/>
        <v/>
      </c>
    </row>
    <row r="49" spans="1:16" x14ac:dyDescent="0.25">
      <c r="A49" s="5">
        <v>5</v>
      </c>
      <c r="B49" s="5">
        <v>14.3</v>
      </c>
      <c r="C49" s="7">
        <v>551</v>
      </c>
      <c r="D49" s="7" t="str">
        <f t="shared" si="14"/>
        <v>Alexis Robinson</v>
      </c>
      <c r="E49" s="7" t="str">
        <f t="shared" si="13"/>
        <v>Orangefield PS</v>
      </c>
      <c r="J49" s="1"/>
      <c r="K49" s="1"/>
      <c r="M49" s="2" t="str">
        <f t="shared" si="4"/>
        <v/>
      </c>
      <c r="N49" s="2" t="str">
        <f t="shared" si="5"/>
        <v/>
      </c>
      <c r="O49" s="3" t="str">
        <f t="shared" si="6"/>
        <v/>
      </c>
      <c r="P49" s="2" t="str">
        <f t="shared" si="7"/>
        <v/>
      </c>
    </row>
    <row r="50" spans="1:16" x14ac:dyDescent="0.25">
      <c r="A50" s="5">
        <v>6</v>
      </c>
      <c r="B50" s="5">
        <v>15.1</v>
      </c>
      <c r="C50" s="7">
        <v>536</v>
      </c>
      <c r="D50" s="7" t="str">
        <f t="shared" si="14"/>
        <v>Jude Glover</v>
      </c>
      <c r="E50" s="7" t="str">
        <f t="shared" si="13"/>
        <v>Orangefield PS</v>
      </c>
      <c r="J50" s="1"/>
      <c r="K50" s="1"/>
      <c r="M50" s="2" t="str">
        <f t="shared" si="4"/>
        <v/>
      </c>
      <c r="N50" s="2" t="str">
        <f t="shared" si="5"/>
        <v/>
      </c>
      <c r="O50" s="3" t="str">
        <f t="shared" si="6"/>
        <v/>
      </c>
      <c r="P50" s="2" t="str">
        <f t="shared" si="7"/>
        <v/>
      </c>
    </row>
    <row r="51" spans="1:16" x14ac:dyDescent="0.25">
      <c r="D51" s="2" t="str">
        <f t="shared" si="0"/>
        <v/>
      </c>
      <c r="E51" s="2" t="str">
        <f t="shared" si="1"/>
        <v/>
      </c>
      <c r="J51" s="1"/>
      <c r="K51" s="1"/>
      <c r="M51" s="2" t="str">
        <f t="shared" si="4"/>
        <v/>
      </c>
      <c r="N51" s="2" t="str">
        <f t="shared" si="5"/>
        <v/>
      </c>
      <c r="O51" s="3" t="str">
        <f t="shared" si="6"/>
        <v/>
      </c>
      <c r="P51" s="2" t="str">
        <f t="shared" si="7"/>
        <v/>
      </c>
    </row>
    <row r="52" spans="1:16" x14ac:dyDescent="0.25">
      <c r="D52" s="2" t="str">
        <f t="shared" si="0"/>
        <v/>
      </c>
      <c r="E52" s="2" t="str">
        <f t="shared" si="1"/>
        <v/>
      </c>
      <c r="J52" s="1"/>
      <c r="K52" s="1"/>
      <c r="M52" s="2" t="str">
        <f t="shared" si="4"/>
        <v/>
      </c>
      <c r="N52" s="2" t="str">
        <f t="shared" si="5"/>
        <v/>
      </c>
      <c r="O52" s="3" t="str">
        <f t="shared" si="6"/>
        <v/>
      </c>
      <c r="P52" s="2" t="str">
        <f t="shared" si="7"/>
        <v/>
      </c>
    </row>
    <row r="53" spans="1:16" x14ac:dyDescent="0.25">
      <c r="A53" s="1" t="s">
        <v>5</v>
      </c>
      <c r="J53" s="1"/>
    </row>
    <row r="54" spans="1:16" x14ac:dyDescent="0.25">
      <c r="A54" s="1" t="s">
        <v>15</v>
      </c>
      <c r="J54" s="1"/>
    </row>
    <row r="55" spans="1:16" s="1" customFormat="1" x14ac:dyDescent="0.25">
      <c r="A55" s="5" t="s">
        <v>7</v>
      </c>
      <c r="B55" s="5" t="s">
        <v>8</v>
      </c>
      <c r="C55" s="5" t="s">
        <v>9</v>
      </c>
      <c r="D55" s="5" t="s">
        <v>10</v>
      </c>
      <c r="E55" s="5" t="s">
        <v>11</v>
      </c>
      <c r="F55" s="6"/>
      <c r="O55" s="6"/>
    </row>
    <row r="56" spans="1:16" x14ac:dyDescent="0.25">
      <c r="A56" s="5">
        <v>1</v>
      </c>
      <c r="B56" s="5">
        <v>13.5</v>
      </c>
      <c r="C56" s="7">
        <v>467</v>
      </c>
      <c r="D56" s="7" t="str">
        <f t="shared" ref="D56" si="15">IF(ISBLANK(C56),"",VLOOKUP(C56,Entry,2,FALSE))</f>
        <v>Beth Heron</v>
      </c>
      <c r="E56" s="7" t="str">
        <f t="shared" ref="E56:E62" si="16">IF(ISBLANK(C56),"",VLOOKUP(C56,Entry,3,FALSE))</f>
        <v>Carrickmannon PS</v>
      </c>
      <c r="J56" s="1"/>
      <c r="K56" s="1"/>
      <c r="M56" s="2" t="str">
        <f t="shared" ref="M56:M84" si="17">IF(ISBLANK(L56),"",VLOOKUP(L56,Entry,2,FALSE))</f>
        <v/>
      </c>
      <c r="N56" s="2" t="str">
        <f t="shared" ref="N56:N84" si="18">IF(ISBLANK(L56),"",VLOOKUP(L56,Entry,3,FALSE))</f>
        <v/>
      </c>
      <c r="O56" s="3" t="str">
        <f t="shared" ref="O56:O84" si="19">IF(ISBLANK(L56),"",VLOOKUP(L56,Entry,4,FALSE))</f>
        <v/>
      </c>
      <c r="P56" s="2" t="str">
        <f t="shared" ref="P56:P84" si="20">IF(ISBLANK(L56),"",VLOOKUP(L56,Entry,7,FALSE))</f>
        <v/>
      </c>
    </row>
    <row r="57" spans="1:16" x14ac:dyDescent="0.25">
      <c r="A57" s="5">
        <v>2</v>
      </c>
      <c r="B57" s="5">
        <v>13.5</v>
      </c>
      <c r="C57" s="7">
        <v>484</v>
      </c>
      <c r="D57" s="7" t="str">
        <f>IF(ISBLANK(C57),"",VLOOKUP(C57,Entry,2,FALSE))</f>
        <v>Anna Jackson</v>
      </c>
      <c r="E57" s="7" t="str">
        <f t="shared" si="16"/>
        <v>Ballymagee PS</v>
      </c>
      <c r="J57" s="1"/>
      <c r="K57" s="1"/>
      <c r="M57" s="2" t="str">
        <f t="shared" si="17"/>
        <v/>
      </c>
      <c r="N57" s="2" t="str">
        <f t="shared" si="18"/>
        <v/>
      </c>
      <c r="O57" s="3" t="str">
        <f t="shared" si="19"/>
        <v/>
      </c>
      <c r="P57" s="2" t="str">
        <f t="shared" si="20"/>
        <v/>
      </c>
    </row>
    <row r="58" spans="1:16" x14ac:dyDescent="0.25">
      <c r="A58" s="5">
        <v>3</v>
      </c>
      <c r="B58" s="5">
        <v>13.7</v>
      </c>
      <c r="C58" s="7">
        <v>545</v>
      </c>
      <c r="D58" s="7" t="str">
        <f t="shared" ref="D58:D62" si="21">IF(ISBLANK(C58),"",VLOOKUP(C58,Entry,2,FALSE))</f>
        <v>Anna Moran</v>
      </c>
      <c r="E58" s="7" t="str">
        <f t="shared" si="16"/>
        <v>North Down AC</v>
      </c>
      <c r="J58" s="1"/>
      <c r="K58" s="1"/>
      <c r="M58" s="2" t="str">
        <f t="shared" si="17"/>
        <v/>
      </c>
      <c r="N58" s="2" t="str">
        <f t="shared" si="18"/>
        <v/>
      </c>
      <c r="O58" s="3" t="str">
        <f t="shared" si="19"/>
        <v/>
      </c>
      <c r="P58" s="2" t="str">
        <f t="shared" si="20"/>
        <v/>
      </c>
    </row>
    <row r="59" spans="1:16" x14ac:dyDescent="0.25">
      <c r="A59" s="5">
        <v>4</v>
      </c>
      <c r="B59" s="5">
        <v>14.3</v>
      </c>
      <c r="C59" s="7">
        <v>640</v>
      </c>
      <c r="D59" s="7" t="str">
        <f t="shared" si="21"/>
        <v>Holly Blease</v>
      </c>
      <c r="E59" s="7" t="str">
        <f t="shared" si="16"/>
        <v>North Down AC</v>
      </c>
      <c r="J59" s="1"/>
      <c r="K59" s="1"/>
      <c r="M59" s="2" t="str">
        <f t="shared" si="17"/>
        <v/>
      </c>
      <c r="N59" s="2" t="str">
        <f t="shared" si="18"/>
        <v/>
      </c>
      <c r="O59" s="3" t="str">
        <f t="shared" si="19"/>
        <v/>
      </c>
      <c r="P59" s="2" t="str">
        <f t="shared" si="20"/>
        <v/>
      </c>
    </row>
    <row r="60" spans="1:16" x14ac:dyDescent="0.25">
      <c r="A60" s="5">
        <v>5</v>
      </c>
      <c r="B60" s="5">
        <v>14.6</v>
      </c>
      <c r="C60" s="7">
        <v>468</v>
      </c>
      <c r="D60" s="7" t="str">
        <f t="shared" si="21"/>
        <v>Holly Heron</v>
      </c>
      <c r="E60" s="7" t="str">
        <f t="shared" si="16"/>
        <v>Carrickmannon PS</v>
      </c>
      <c r="J60" s="1"/>
      <c r="K60" s="1"/>
      <c r="M60" s="2" t="str">
        <f t="shared" si="17"/>
        <v/>
      </c>
      <c r="N60" s="2" t="str">
        <f t="shared" si="18"/>
        <v/>
      </c>
      <c r="O60" s="3" t="str">
        <f t="shared" si="19"/>
        <v/>
      </c>
      <c r="P60" s="2" t="str">
        <f t="shared" si="20"/>
        <v/>
      </c>
    </row>
    <row r="61" spans="1:16" x14ac:dyDescent="0.25">
      <c r="A61" s="5">
        <v>6</v>
      </c>
      <c r="B61" s="5">
        <v>14.6</v>
      </c>
      <c r="C61" s="7">
        <v>420</v>
      </c>
      <c r="D61" s="7" t="str">
        <f t="shared" si="21"/>
        <v>Lauren Brannigan</v>
      </c>
      <c r="E61" s="7" t="str">
        <f t="shared" si="16"/>
        <v>Dundonald PS</v>
      </c>
      <c r="J61" s="1"/>
      <c r="K61" s="1"/>
      <c r="M61" s="2" t="str">
        <f t="shared" si="17"/>
        <v/>
      </c>
      <c r="N61" s="2" t="str">
        <f t="shared" si="18"/>
        <v/>
      </c>
      <c r="O61" s="3" t="str">
        <f t="shared" si="19"/>
        <v/>
      </c>
      <c r="P61" s="2" t="str">
        <f t="shared" si="20"/>
        <v/>
      </c>
    </row>
    <row r="62" spans="1:16" x14ac:dyDescent="0.25">
      <c r="A62" s="5">
        <v>7</v>
      </c>
      <c r="B62" s="5">
        <v>14.9</v>
      </c>
      <c r="C62" s="7">
        <v>470</v>
      </c>
      <c r="D62" s="7" t="str">
        <f t="shared" si="21"/>
        <v>Ruby Walker</v>
      </c>
      <c r="E62" s="7" t="str">
        <f t="shared" si="16"/>
        <v>Carrickmannon PS</v>
      </c>
      <c r="J62" s="1"/>
      <c r="K62" s="1"/>
      <c r="M62" s="2" t="str">
        <f t="shared" si="17"/>
        <v/>
      </c>
      <c r="N62" s="2" t="str">
        <f t="shared" si="18"/>
        <v/>
      </c>
      <c r="O62" s="3" t="str">
        <f t="shared" si="19"/>
        <v/>
      </c>
      <c r="P62" s="2" t="str">
        <f t="shared" si="20"/>
        <v/>
      </c>
    </row>
    <row r="63" spans="1:16" x14ac:dyDescent="0.25">
      <c r="J63" s="1"/>
    </row>
    <row r="64" spans="1:16" x14ac:dyDescent="0.25">
      <c r="J64" s="1"/>
    </row>
    <row r="65" spans="1:16" s="1" customFormat="1" x14ac:dyDescent="0.25">
      <c r="A65" s="1" t="s">
        <v>5</v>
      </c>
      <c r="C65" s="2"/>
      <c r="D65" s="2"/>
      <c r="E65" s="2"/>
      <c r="F65" s="6"/>
      <c r="O65" s="6"/>
    </row>
    <row r="66" spans="1:16" x14ac:dyDescent="0.25">
      <c r="A66" s="1" t="s">
        <v>16</v>
      </c>
      <c r="J66" s="1"/>
      <c r="K66" s="1"/>
      <c r="M66" s="2" t="str">
        <f t="shared" si="17"/>
        <v/>
      </c>
      <c r="N66" s="2" t="str">
        <f t="shared" si="18"/>
        <v/>
      </c>
      <c r="O66" s="3" t="str">
        <f t="shared" si="19"/>
        <v/>
      </c>
      <c r="P66" s="2" t="str">
        <f t="shared" si="20"/>
        <v/>
      </c>
    </row>
    <row r="67" spans="1:16" x14ac:dyDescent="0.25">
      <c r="A67" s="5" t="s">
        <v>7</v>
      </c>
      <c r="B67" s="5" t="s">
        <v>8</v>
      </c>
      <c r="C67" s="5" t="s">
        <v>9</v>
      </c>
      <c r="D67" s="5" t="s">
        <v>10</v>
      </c>
      <c r="E67" s="5" t="s">
        <v>11</v>
      </c>
      <c r="J67" s="1"/>
      <c r="K67" s="1"/>
      <c r="M67" s="2" t="str">
        <f t="shared" si="17"/>
        <v/>
      </c>
      <c r="N67" s="2" t="str">
        <f t="shared" si="18"/>
        <v/>
      </c>
      <c r="O67" s="3" t="str">
        <f t="shared" si="19"/>
        <v/>
      </c>
      <c r="P67" s="2" t="str">
        <f t="shared" si="20"/>
        <v/>
      </c>
    </row>
    <row r="68" spans="1:16" x14ac:dyDescent="0.25">
      <c r="A68" s="5">
        <v>1</v>
      </c>
      <c r="B68" s="5">
        <v>12.4</v>
      </c>
      <c r="C68" s="7">
        <v>624</v>
      </c>
      <c r="D68" s="7" t="str">
        <f t="shared" ref="D68" si="22">IF(ISBLANK(C68),"",VLOOKUP(C68,Entry,2,FALSE))</f>
        <v>Alexis Kuchocha</v>
      </c>
      <c r="E68" s="7" t="str">
        <f t="shared" ref="E68:E74" si="23">IF(ISBLANK(C68),"",VLOOKUP(C68,Entry,3,FALSE))</f>
        <v>North Belfast Harriers</v>
      </c>
      <c r="J68" s="1"/>
      <c r="K68" s="1"/>
      <c r="M68" s="2" t="str">
        <f t="shared" si="17"/>
        <v/>
      </c>
      <c r="N68" s="2" t="str">
        <f t="shared" si="18"/>
        <v/>
      </c>
      <c r="O68" s="3" t="str">
        <f t="shared" si="19"/>
        <v/>
      </c>
      <c r="P68" s="2" t="str">
        <f t="shared" si="20"/>
        <v/>
      </c>
    </row>
    <row r="69" spans="1:16" x14ac:dyDescent="0.25">
      <c r="A69" s="5">
        <v>2</v>
      </c>
      <c r="B69" s="5">
        <v>12.9</v>
      </c>
      <c r="C69" s="7">
        <v>446</v>
      </c>
      <c r="D69" s="7" t="str">
        <f>IF(ISBLANK(C69),"",VLOOKUP(C69,Entry,2,FALSE))</f>
        <v>Eva Patton</v>
      </c>
      <c r="E69" s="7" t="str">
        <f t="shared" si="23"/>
        <v>Loughview AC</v>
      </c>
      <c r="J69" s="1"/>
      <c r="K69" s="1"/>
      <c r="M69" s="2" t="str">
        <f t="shared" si="17"/>
        <v/>
      </c>
      <c r="N69" s="2" t="str">
        <f t="shared" si="18"/>
        <v/>
      </c>
      <c r="O69" s="3" t="str">
        <f t="shared" si="19"/>
        <v/>
      </c>
      <c r="P69" s="2" t="str">
        <f t="shared" si="20"/>
        <v/>
      </c>
    </row>
    <row r="70" spans="1:16" x14ac:dyDescent="0.25">
      <c r="A70" s="5">
        <v>3</v>
      </c>
      <c r="B70" s="5">
        <v>13.2</v>
      </c>
      <c r="C70" s="7">
        <v>480</v>
      </c>
      <c r="D70" s="7" t="str">
        <f t="shared" ref="D70:D74" si="24">IF(ISBLANK(C70),"",VLOOKUP(C70,Entry,2,FALSE))</f>
        <v>Mia Leonard</v>
      </c>
      <c r="E70" s="7" t="str">
        <f t="shared" si="23"/>
        <v>Victoria PS</v>
      </c>
      <c r="J70" s="1"/>
      <c r="K70" s="1"/>
      <c r="M70" s="2" t="str">
        <f t="shared" si="17"/>
        <v/>
      </c>
      <c r="N70" s="2" t="str">
        <f t="shared" si="18"/>
        <v/>
      </c>
      <c r="O70" s="3" t="str">
        <f t="shared" si="19"/>
        <v/>
      </c>
      <c r="P70" s="2" t="str">
        <f t="shared" si="20"/>
        <v/>
      </c>
    </row>
    <row r="71" spans="1:16" x14ac:dyDescent="0.25">
      <c r="A71" s="5">
        <v>4</v>
      </c>
      <c r="B71" s="5">
        <v>14.4</v>
      </c>
      <c r="C71" s="7">
        <v>633</v>
      </c>
      <c r="D71" s="7" t="str">
        <f t="shared" si="24"/>
        <v>Cara McCurley</v>
      </c>
      <c r="E71" s="7" t="str">
        <f t="shared" si="23"/>
        <v>North Down AC</v>
      </c>
      <c r="J71" s="1"/>
      <c r="K71" s="1"/>
      <c r="M71" s="2" t="str">
        <f t="shared" si="17"/>
        <v/>
      </c>
      <c r="N71" s="2" t="str">
        <f t="shared" si="18"/>
        <v/>
      </c>
      <c r="O71" s="3" t="str">
        <f t="shared" si="19"/>
        <v/>
      </c>
      <c r="P71" s="2" t="str">
        <f t="shared" si="20"/>
        <v/>
      </c>
    </row>
    <row r="72" spans="1:16" x14ac:dyDescent="0.25">
      <c r="A72" s="5">
        <v>5</v>
      </c>
      <c r="B72" s="5">
        <v>15.3</v>
      </c>
      <c r="C72" s="7">
        <v>458</v>
      </c>
      <c r="D72" s="7" t="str">
        <f t="shared" si="24"/>
        <v>Sofia Merideth</v>
      </c>
      <c r="E72" s="7" t="str">
        <f t="shared" si="23"/>
        <v>Loughview AC</v>
      </c>
      <c r="J72" s="1"/>
      <c r="K72" s="1"/>
      <c r="M72" s="2" t="str">
        <f t="shared" si="17"/>
        <v/>
      </c>
      <c r="N72" s="2" t="str">
        <f t="shared" si="18"/>
        <v/>
      </c>
      <c r="O72" s="3" t="str">
        <f t="shared" si="19"/>
        <v/>
      </c>
      <c r="P72" s="2" t="str">
        <f t="shared" si="20"/>
        <v/>
      </c>
    </row>
    <row r="73" spans="1:16" x14ac:dyDescent="0.25">
      <c r="A73" s="5">
        <v>6</v>
      </c>
      <c r="B73" s="5">
        <v>15.8</v>
      </c>
      <c r="C73" s="7">
        <v>462</v>
      </c>
      <c r="D73" s="7" t="str">
        <f t="shared" si="24"/>
        <v>Erin Han</v>
      </c>
      <c r="E73" s="7" t="str">
        <f t="shared" si="23"/>
        <v>Loughview AC</v>
      </c>
      <c r="J73" s="1"/>
      <c r="K73" s="1"/>
      <c r="M73" s="2" t="str">
        <f t="shared" si="17"/>
        <v/>
      </c>
      <c r="N73" s="2" t="str">
        <f t="shared" si="18"/>
        <v/>
      </c>
      <c r="O73" s="3" t="str">
        <f t="shared" si="19"/>
        <v/>
      </c>
      <c r="P73" s="2" t="str">
        <f t="shared" si="20"/>
        <v/>
      </c>
    </row>
    <row r="74" spans="1:16" x14ac:dyDescent="0.25">
      <c r="A74" s="5">
        <v>7</v>
      </c>
      <c r="B74" s="5">
        <v>16.600000000000001</v>
      </c>
      <c r="C74" s="7">
        <v>623</v>
      </c>
      <c r="D74" s="7" t="str">
        <f t="shared" si="24"/>
        <v>Orlaith Hodgson</v>
      </c>
      <c r="E74" s="7" t="str">
        <f t="shared" si="23"/>
        <v>North Down AC</v>
      </c>
      <c r="J74" s="1"/>
      <c r="K74" s="1"/>
      <c r="M74" s="2" t="str">
        <f t="shared" si="17"/>
        <v/>
      </c>
      <c r="N74" s="2" t="str">
        <f t="shared" si="18"/>
        <v/>
      </c>
      <c r="O74" s="3" t="str">
        <f t="shared" si="19"/>
        <v/>
      </c>
      <c r="P74" s="2" t="str">
        <f t="shared" si="20"/>
        <v/>
      </c>
    </row>
    <row r="75" spans="1:16" x14ac:dyDescent="0.25">
      <c r="D75" s="2" t="str">
        <f t="shared" ref="D75:D76" si="25">IF(ISBLANK(C75),"",VLOOKUP(C75,Entry,2,FALSE))</f>
        <v/>
      </c>
      <c r="E75" s="2" t="str">
        <f t="shared" ref="E75:E76" si="26">IF(ISBLANK(C75),"",VLOOKUP(C75,Entry,3,FALSE))</f>
        <v/>
      </c>
      <c r="J75" s="1"/>
      <c r="K75" s="1"/>
      <c r="M75" s="2" t="str">
        <f t="shared" si="17"/>
        <v/>
      </c>
      <c r="N75" s="2" t="str">
        <f t="shared" si="18"/>
        <v/>
      </c>
      <c r="O75" s="3" t="str">
        <f t="shared" si="19"/>
        <v/>
      </c>
      <c r="P75" s="2" t="str">
        <f t="shared" si="20"/>
        <v/>
      </c>
    </row>
    <row r="76" spans="1:16" x14ac:dyDescent="0.25">
      <c r="D76" s="2" t="str">
        <f t="shared" si="25"/>
        <v/>
      </c>
      <c r="E76" s="2" t="str">
        <f t="shared" si="26"/>
        <v/>
      </c>
      <c r="J76" s="1"/>
      <c r="K76" s="1"/>
      <c r="M76" s="2" t="str">
        <f t="shared" si="17"/>
        <v/>
      </c>
      <c r="N76" s="2" t="str">
        <f t="shared" si="18"/>
        <v/>
      </c>
      <c r="O76" s="3" t="str">
        <f t="shared" si="19"/>
        <v/>
      </c>
      <c r="P76" s="2" t="str">
        <f t="shared" si="20"/>
        <v/>
      </c>
    </row>
    <row r="77" spans="1:16" x14ac:dyDescent="0.25">
      <c r="A77" s="1" t="s">
        <v>5</v>
      </c>
      <c r="J77" s="1"/>
      <c r="K77" s="1"/>
      <c r="M77" s="2" t="str">
        <f t="shared" si="17"/>
        <v/>
      </c>
      <c r="N77" s="2" t="str">
        <f t="shared" si="18"/>
        <v/>
      </c>
      <c r="O77" s="3" t="str">
        <f t="shared" si="19"/>
        <v/>
      </c>
      <c r="P77" s="2" t="str">
        <f t="shared" si="20"/>
        <v/>
      </c>
    </row>
    <row r="78" spans="1:16" x14ac:dyDescent="0.25">
      <c r="A78" s="1" t="s">
        <v>17</v>
      </c>
      <c r="J78" s="1"/>
      <c r="K78" s="1"/>
      <c r="M78" s="2" t="str">
        <f t="shared" si="17"/>
        <v/>
      </c>
      <c r="N78" s="2" t="str">
        <f t="shared" si="18"/>
        <v/>
      </c>
      <c r="O78" s="3" t="str">
        <f t="shared" si="19"/>
        <v/>
      </c>
      <c r="P78" s="2" t="str">
        <f t="shared" si="20"/>
        <v/>
      </c>
    </row>
    <row r="79" spans="1:16" x14ac:dyDescent="0.25">
      <c r="A79" s="5" t="s">
        <v>7</v>
      </c>
      <c r="B79" s="5" t="s">
        <v>8</v>
      </c>
      <c r="C79" s="5" t="s">
        <v>9</v>
      </c>
      <c r="D79" s="5" t="s">
        <v>10</v>
      </c>
      <c r="E79" s="5" t="s">
        <v>11</v>
      </c>
      <c r="J79" s="1"/>
      <c r="K79" s="1"/>
      <c r="M79" s="2" t="str">
        <f t="shared" si="17"/>
        <v/>
      </c>
      <c r="N79" s="2" t="str">
        <f t="shared" si="18"/>
        <v/>
      </c>
      <c r="O79" s="3" t="str">
        <f t="shared" si="19"/>
        <v/>
      </c>
      <c r="P79" s="2" t="str">
        <f t="shared" si="20"/>
        <v/>
      </c>
    </row>
    <row r="80" spans="1:16" x14ac:dyDescent="0.25">
      <c r="A80" s="5">
        <v>1</v>
      </c>
      <c r="B80" s="5">
        <v>13.8</v>
      </c>
      <c r="C80" s="7">
        <v>418</v>
      </c>
      <c r="D80" s="7" t="str">
        <f t="shared" ref="D80" si="27">IF(ISBLANK(C80),"",VLOOKUP(C80,Entry,2,FALSE))</f>
        <v>Shannon Rutherford</v>
      </c>
      <c r="E80" s="7" t="str">
        <f t="shared" ref="E80:E84" si="28">IF(ISBLANK(C80),"",VLOOKUP(C80,Entry,3,FALSE))</f>
        <v>Loughview PS</v>
      </c>
      <c r="J80" s="1"/>
      <c r="K80" s="1"/>
      <c r="M80" s="2" t="str">
        <f t="shared" si="17"/>
        <v/>
      </c>
      <c r="N80" s="2" t="str">
        <f t="shared" si="18"/>
        <v/>
      </c>
      <c r="O80" s="3" t="str">
        <f t="shared" si="19"/>
        <v/>
      </c>
      <c r="P80" s="2" t="str">
        <f t="shared" si="20"/>
        <v/>
      </c>
    </row>
    <row r="81" spans="1:16" x14ac:dyDescent="0.25">
      <c r="A81" s="5">
        <v>2</v>
      </c>
      <c r="B81" s="5">
        <v>14.7</v>
      </c>
      <c r="C81" s="7">
        <v>544</v>
      </c>
      <c r="D81" s="7" t="str">
        <f>IF(ISBLANK(C81),"",VLOOKUP(C81,Entry,2,FALSE))</f>
        <v>Gemma Keys</v>
      </c>
      <c r="E81" s="7" t="str">
        <f t="shared" si="28"/>
        <v>City of Lisburn</v>
      </c>
      <c r="J81" s="1"/>
      <c r="K81" s="1"/>
      <c r="M81" s="2" t="str">
        <f t="shared" si="17"/>
        <v/>
      </c>
      <c r="N81" s="2" t="str">
        <f t="shared" si="18"/>
        <v/>
      </c>
      <c r="O81" s="3" t="str">
        <f t="shared" si="19"/>
        <v/>
      </c>
      <c r="P81" s="2" t="str">
        <f t="shared" si="20"/>
        <v/>
      </c>
    </row>
    <row r="82" spans="1:16" x14ac:dyDescent="0.25">
      <c r="A82" s="5">
        <v>3</v>
      </c>
      <c r="B82" s="5">
        <v>15.1</v>
      </c>
      <c r="C82" s="7">
        <v>411</v>
      </c>
      <c r="D82" s="7" t="str">
        <f t="shared" ref="D82:D84" si="29">IF(ISBLANK(C82),"",VLOOKUP(C82,Entry,2,FALSE))</f>
        <v>Alexia Hughes</v>
      </c>
      <c r="E82" s="7" t="str">
        <f t="shared" si="28"/>
        <v>Clandeboye PS</v>
      </c>
      <c r="J82" s="1"/>
      <c r="K82" s="1"/>
      <c r="M82" s="2" t="str">
        <f t="shared" si="17"/>
        <v/>
      </c>
      <c r="N82" s="2" t="str">
        <f t="shared" si="18"/>
        <v/>
      </c>
      <c r="O82" s="3" t="str">
        <f t="shared" si="19"/>
        <v/>
      </c>
      <c r="P82" s="2" t="str">
        <f t="shared" si="20"/>
        <v/>
      </c>
    </row>
    <row r="83" spans="1:16" x14ac:dyDescent="0.25">
      <c r="A83" s="5">
        <v>4</v>
      </c>
      <c r="B83" s="5">
        <v>15.5</v>
      </c>
      <c r="C83" s="7">
        <v>546</v>
      </c>
      <c r="D83" s="7" t="str">
        <f t="shared" si="29"/>
        <v>Eleni Skarmoutsos</v>
      </c>
      <c r="E83" s="7" t="str">
        <f t="shared" si="28"/>
        <v>Ballyholme PS</v>
      </c>
      <c r="J83" s="1"/>
      <c r="K83" s="1"/>
      <c r="M83" s="2" t="str">
        <f t="shared" si="17"/>
        <v/>
      </c>
      <c r="N83" s="2" t="str">
        <f t="shared" si="18"/>
        <v/>
      </c>
      <c r="O83" s="3" t="str">
        <f t="shared" si="19"/>
        <v/>
      </c>
      <c r="P83" s="2" t="str">
        <f t="shared" si="20"/>
        <v/>
      </c>
    </row>
    <row r="84" spans="1:16" x14ac:dyDescent="0.25">
      <c r="A84" s="5">
        <v>5</v>
      </c>
      <c r="B84" s="5">
        <v>15.7</v>
      </c>
      <c r="C84" s="7">
        <v>547</v>
      </c>
      <c r="D84" s="7" t="str">
        <f t="shared" si="29"/>
        <v>Emilie Sweeney</v>
      </c>
      <c r="E84" s="7" t="str">
        <f t="shared" si="28"/>
        <v>North Down AC</v>
      </c>
      <c r="J84" s="1"/>
      <c r="K84" s="1"/>
      <c r="M84" s="2" t="str">
        <f t="shared" si="17"/>
        <v/>
      </c>
      <c r="N84" s="2" t="str">
        <f t="shared" si="18"/>
        <v/>
      </c>
      <c r="O84" s="3" t="str">
        <f t="shared" si="19"/>
        <v/>
      </c>
      <c r="P84" s="2" t="str">
        <f t="shared" si="20"/>
        <v/>
      </c>
    </row>
    <row r="85" spans="1:16" x14ac:dyDescent="0.25">
      <c r="D85" s="2" t="str">
        <f t="shared" ref="D85:D113" si="30">IF(ISBLANK(C85),"",VLOOKUP(C85,Entry,2,FALSE))</f>
        <v/>
      </c>
      <c r="E85" s="2" t="str">
        <f t="shared" ref="E85:E113" si="31">IF(ISBLANK(C85),"",VLOOKUP(C85,Entry,3,FALSE))</f>
        <v/>
      </c>
      <c r="J85" s="1"/>
      <c r="K85" s="1"/>
      <c r="M85" s="2" t="str">
        <f t="shared" ref="M85:M115" si="32">IF(ISBLANK(L85),"",VLOOKUP(L85,Entry,2,FALSE))</f>
        <v/>
      </c>
      <c r="N85" s="2" t="str">
        <f t="shared" ref="N85:N115" si="33">IF(ISBLANK(L85),"",VLOOKUP(L85,Entry,3,FALSE))</f>
        <v/>
      </c>
      <c r="O85" s="3" t="str">
        <f t="shared" ref="O85:O115" si="34">IF(ISBLANK(L85),"",VLOOKUP(L85,Entry,4,FALSE))</f>
        <v/>
      </c>
      <c r="P85" s="2" t="str">
        <f t="shared" ref="P85:P115" si="35">IF(ISBLANK(L85),"",VLOOKUP(L85,Entry,7,FALSE))</f>
        <v/>
      </c>
    </row>
    <row r="86" spans="1:16" x14ac:dyDescent="0.25">
      <c r="D86" s="2" t="str">
        <f t="shared" si="30"/>
        <v/>
      </c>
      <c r="E86" s="2" t="str">
        <f t="shared" si="31"/>
        <v/>
      </c>
      <c r="J86" s="1"/>
      <c r="K86" s="1"/>
      <c r="M86" s="2" t="str">
        <f t="shared" si="32"/>
        <v/>
      </c>
      <c r="N86" s="2" t="str">
        <f t="shared" si="33"/>
        <v/>
      </c>
      <c r="O86" s="3" t="str">
        <f t="shared" si="34"/>
        <v/>
      </c>
      <c r="P86" s="2" t="str">
        <f t="shared" si="35"/>
        <v/>
      </c>
    </row>
    <row r="87" spans="1:16" x14ac:dyDescent="0.25">
      <c r="A87" s="1" t="s">
        <v>18</v>
      </c>
      <c r="J87" s="1"/>
      <c r="K87" s="1"/>
      <c r="M87" s="2" t="str">
        <f t="shared" si="32"/>
        <v/>
      </c>
      <c r="N87" s="2" t="str">
        <f t="shared" si="33"/>
        <v/>
      </c>
      <c r="O87" s="3" t="str">
        <f t="shared" si="34"/>
        <v/>
      </c>
      <c r="P87" s="2" t="str">
        <f t="shared" si="35"/>
        <v/>
      </c>
    </row>
    <row r="88" spans="1:16" x14ac:dyDescent="0.25">
      <c r="A88" s="1" t="s">
        <v>6</v>
      </c>
      <c r="J88" s="1"/>
      <c r="K88" s="1"/>
      <c r="M88" s="2" t="str">
        <f t="shared" si="32"/>
        <v/>
      </c>
      <c r="N88" s="2" t="str">
        <f t="shared" si="33"/>
        <v/>
      </c>
      <c r="O88" s="3" t="str">
        <f t="shared" si="34"/>
        <v/>
      </c>
      <c r="P88" s="2" t="str">
        <f t="shared" si="35"/>
        <v/>
      </c>
    </row>
    <row r="89" spans="1:16" x14ac:dyDescent="0.25">
      <c r="A89" s="5" t="s">
        <v>7</v>
      </c>
      <c r="B89" s="5" t="s">
        <v>8</v>
      </c>
      <c r="C89" s="5" t="s">
        <v>9</v>
      </c>
      <c r="D89" s="5" t="s">
        <v>10</v>
      </c>
      <c r="E89" s="5" t="s">
        <v>11</v>
      </c>
      <c r="J89" s="1"/>
      <c r="K89" s="1"/>
      <c r="M89" s="2" t="str">
        <f t="shared" si="32"/>
        <v/>
      </c>
      <c r="N89" s="2" t="str">
        <f t="shared" si="33"/>
        <v/>
      </c>
      <c r="O89" s="3" t="str">
        <f t="shared" si="34"/>
        <v/>
      </c>
      <c r="P89" s="2" t="str">
        <f t="shared" si="35"/>
        <v/>
      </c>
    </row>
    <row r="90" spans="1:16" x14ac:dyDescent="0.25">
      <c r="A90" s="5">
        <v>1</v>
      </c>
      <c r="B90" s="5" t="s">
        <v>19</v>
      </c>
      <c r="C90" s="7">
        <v>500</v>
      </c>
      <c r="D90" s="7" t="str">
        <f t="shared" ref="D90" si="36">IF(ISBLANK(C90),"",VLOOKUP(C90,Entry,2,FALSE))</f>
        <v>Isaac Dunne</v>
      </c>
      <c r="E90" s="7" t="str">
        <f t="shared" ref="E90:E105" si="37">IF(ISBLANK(C90),"",VLOOKUP(C90,Entry,3,FALSE))</f>
        <v>Towerview PS</v>
      </c>
      <c r="J90" s="1"/>
      <c r="K90" s="1"/>
      <c r="M90" s="2" t="str">
        <f t="shared" si="32"/>
        <v/>
      </c>
      <c r="N90" s="2" t="str">
        <f t="shared" si="33"/>
        <v/>
      </c>
      <c r="O90" s="3" t="str">
        <f t="shared" si="34"/>
        <v/>
      </c>
      <c r="P90" s="2" t="str">
        <f t="shared" si="35"/>
        <v/>
      </c>
    </row>
    <row r="91" spans="1:16" x14ac:dyDescent="0.25">
      <c r="A91" s="5">
        <v>2</v>
      </c>
      <c r="B91" s="5" t="s">
        <v>20</v>
      </c>
      <c r="C91" s="7">
        <v>452</v>
      </c>
      <c r="D91" s="7" t="str">
        <f>IF(ISBLANK(C91),"",VLOOKUP(C91,Entry,2,FALSE))</f>
        <v>Adam Sullivan</v>
      </c>
      <c r="E91" s="7" t="str">
        <f t="shared" si="37"/>
        <v>Loughview AC</v>
      </c>
      <c r="J91" s="1"/>
      <c r="K91" s="1"/>
      <c r="M91" s="2" t="str">
        <f t="shared" si="32"/>
        <v/>
      </c>
      <c r="N91" s="2" t="str">
        <f t="shared" si="33"/>
        <v/>
      </c>
      <c r="O91" s="3" t="str">
        <f t="shared" si="34"/>
        <v/>
      </c>
      <c r="P91" s="2" t="str">
        <f t="shared" si="35"/>
        <v/>
      </c>
    </row>
    <row r="92" spans="1:16" x14ac:dyDescent="0.25">
      <c r="A92" s="5">
        <v>3</v>
      </c>
      <c r="B92" s="5" t="s">
        <v>21</v>
      </c>
      <c r="C92" s="7">
        <v>626</v>
      </c>
      <c r="D92" s="7" t="str">
        <f t="shared" ref="D92:D105" si="38">IF(ISBLANK(C92),"",VLOOKUP(C92,Entry,2,FALSE))</f>
        <v>Alexander Robinson</v>
      </c>
      <c r="E92" s="7" t="str">
        <f t="shared" si="37"/>
        <v>East Down AC</v>
      </c>
      <c r="J92" s="1"/>
      <c r="K92" s="1"/>
      <c r="M92" s="2" t="str">
        <f t="shared" si="32"/>
        <v/>
      </c>
      <c r="N92" s="2" t="str">
        <f t="shared" si="33"/>
        <v/>
      </c>
      <c r="O92" s="3" t="str">
        <f t="shared" si="34"/>
        <v/>
      </c>
      <c r="P92" s="2" t="str">
        <f t="shared" si="35"/>
        <v/>
      </c>
    </row>
    <row r="93" spans="1:16" x14ac:dyDescent="0.25">
      <c r="A93" s="5">
        <v>4</v>
      </c>
      <c r="B93" s="5" t="s">
        <v>22</v>
      </c>
      <c r="C93" s="7">
        <v>549</v>
      </c>
      <c r="D93" s="7" t="str">
        <f t="shared" si="38"/>
        <v>Matthew Lockington</v>
      </c>
      <c r="E93" s="7" t="str">
        <f t="shared" si="37"/>
        <v>Holywood PS</v>
      </c>
      <c r="J93" s="1"/>
      <c r="K93" s="1"/>
      <c r="M93" s="2" t="str">
        <f t="shared" si="32"/>
        <v/>
      </c>
      <c r="N93" s="2" t="str">
        <f t="shared" si="33"/>
        <v/>
      </c>
      <c r="O93" s="3" t="str">
        <f t="shared" si="34"/>
        <v/>
      </c>
      <c r="P93" s="2" t="str">
        <f t="shared" si="35"/>
        <v/>
      </c>
    </row>
    <row r="94" spans="1:16" x14ac:dyDescent="0.25">
      <c r="A94" s="5">
        <v>5</v>
      </c>
      <c r="B94" s="5" t="s">
        <v>23</v>
      </c>
      <c r="C94" s="7">
        <v>540</v>
      </c>
      <c r="D94" s="7" t="str">
        <f t="shared" si="38"/>
        <v>Jude Jenkins</v>
      </c>
      <c r="E94" s="7" t="str">
        <f t="shared" si="37"/>
        <v>North Down AC</v>
      </c>
      <c r="J94" s="1"/>
      <c r="K94" s="1"/>
      <c r="M94" s="2" t="str">
        <f t="shared" si="32"/>
        <v/>
      </c>
      <c r="N94" s="2" t="str">
        <f t="shared" si="33"/>
        <v/>
      </c>
      <c r="O94" s="3" t="str">
        <f t="shared" si="34"/>
        <v/>
      </c>
      <c r="P94" s="2" t="str">
        <f t="shared" si="35"/>
        <v/>
      </c>
    </row>
    <row r="95" spans="1:16" x14ac:dyDescent="0.25">
      <c r="A95" s="5">
        <v>6</v>
      </c>
      <c r="B95" s="5" t="s">
        <v>24</v>
      </c>
      <c r="C95" s="7">
        <v>415</v>
      </c>
      <c r="D95" s="7" t="str">
        <f t="shared" si="38"/>
        <v>Andrew Taylor</v>
      </c>
      <c r="E95" s="7" t="str">
        <f t="shared" si="37"/>
        <v>Loughview AC</v>
      </c>
      <c r="J95" s="1"/>
      <c r="K95" s="1"/>
      <c r="M95" s="2" t="str">
        <f t="shared" si="32"/>
        <v/>
      </c>
      <c r="N95" s="2" t="str">
        <f t="shared" si="33"/>
        <v/>
      </c>
      <c r="O95" s="3" t="str">
        <f t="shared" si="34"/>
        <v/>
      </c>
      <c r="P95" s="2" t="str">
        <f t="shared" si="35"/>
        <v/>
      </c>
    </row>
    <row r="96" spans="1:16" x14ac:dyDescent="0.25">
      <c r="A96" s="5">
        <v>7</v>
      </c>
      <c r="B96" s="5" t="s">
        <v>25</v>
      </c>
      <c r="C96" s="7">
        <v>406</v>
      </c>
      <c r="D96" s="7" t="str">
        <f t="shared" si="38"/>
        <v>Isaac Orr</v>
      </c>
      <c r="E96" s="7" t="str">
        <f t="shared" si="37"/>
        <v>Orangegrove AC</v>
      </c>
      <c r="J96" s="1"/>
      <c r="K96" s="1"/>
      <c r="M96" s="2" t="str">
        <f t="shared" si="32"/>
        <v/>
      </c>
      <c r="N96" s="2" t="str">
        <f t="shared" si="33"/>
        <v/>
      </c>
      <c r="O96" s="3" t="str">
        <f t="shared" si="34"/>
        <v/>
      </c>
      <c r="P96" s="2" t="str">
        <f t="shared" si="35"/>
        <v/>
      </c>
    </row>
    <row r="97" spans="1:16" x14ac:dyDescent="0.25">
      <c r="A97" s="5">
        <v>8</v>
      </c>
      <c r="B97" s="5" t="s">
        <v>26</v>
      </c>
      <c r="C97" s="7">
        <v>407</v>
      </c>
      <c r="D97" s="7" t="str">
        <f t="shared" si="38"/>
        <v>Isaac Hammond</v>
      </c>
      <c r="E97" s="7" t="str">
        <f t="shared" si="37"/>
        <v>North Down AC</v>
      </c>
      <c r="J97" s="1"/>
      <c r="K97" s="1"/>
      <c r="M97" s="2" t="str">
        <f t="shared" si="32"/>
        <v/>
      </c>
      <c r="N97" s="2" t="str">
        <f t="shared" si="33"/>
        <v/>
      </c>
      <c r="O97" s="3" t="str">
        <f t="shared" si="34"/>
        <v/>
      </c>
      <c r="P97" s="2" t="str">
        <f t="shared" si="35"/>
        <v/>
      </c>
    </row>
    <row r="98" spans="1:16" x14ac:dyDescent="0.25">
      <c r="A98" s="5">
        <v>9</v>
      </c>
      <c r="B98" s="5" t="s">
        <v>27</v>
      </c>
      <c r="C98" s="7">
        <v>482</v>
      </c>
      <c r="D98" s="7" t="str">
        <f t="shared" si="38"/>
        <v>Sam O’Hara</v>
      </c>
      <c r="E98" s="7" t="str">
        <f t="shared" si="37"/>
        <v>Ballymagee PS</v>
      </c>
      <c r="J98" s="1"/>
      <c r="K98" s="1"/>
      <c r="M98" s="2" t="str">
        <f t="shared" si="32"/>
        <v/>
      </c>
      <c r="N98" s="2" t="str">
        <f t="shared" si="33"/>
        <v/>
      </c>
      <c r="O98" s="3" t="str">
        <f t="shared" si="34"/>
        <v/>
      </c>
      <c r="P98" s="2" t="str">
        <f t="shared" si="35"/>
        <v/>
      </c>
    </row>
    <row r="99" spans="1:16" x14ac:dyDescent="0.25">
      <c r="A99" s="5">
        <v>10</v>
      </c>
      <c r="B99" s="5" t="s">
        <v>28</v>
      </c>
      <c r="C99" s="7">
        <v>548</v>
      </c>
      <c r="D99" s="7" t="str">
        <f t="shared" si="38"/>
        <v>George Patterson</v>
      </c>
      <c r="E99" s="7" t="str">
        <f t="shared" si="37"/>
        <v>Ballyholme PS</v>
      </c>
      <c r="J99" s="1"/>
      <c r="K99" s="1"/>
      <c r="M99" s="2" t="str">
        <f t="shared" si="32"/>
        <v/>
      </c>
      <c r="N99" s="2" t="str">
        <f t="shared" si="33"/>
        <v/>
      </c>
      <c r="O99" s="3" t="str">
        <f t="shared" si="34"/>
        <v/>
      </c>
      <c r="P99" s="2" t="str">
        <f t="shared" si="35"/>
        <v/>
      </c>
    </row>
    <row r="100" spans="1:16" x14ac:dyDescent="0.25">
      <c r="A100" s="5">
        <v>11</v>
      </c>
      <c r="B100" s="5" t="s">
        <v>28</v>
      </c>
      <c r="C100" s="7">
        <v>637</v>
      </c>
      <c r="D100" s="7" t="str">
        <f t="shared" si="38"/>
        <v>Finn Johnston</v>
      </c>
      <c r="E100" s="7" t="str">
        <f t="shared" si="37"/>
        <v>North Down AC</v>
      </c>
      <c r="J100" s="1"/>
      <c r="K100" s="1"/>
      <c r="M100" s="2" t="str">
        <f t="shared" si="32"/>
        <v/>
      </c>
      <c r="N100" s="2" t="str">
        <f t="shared" si="33"/>
        <v/>
      </c>
      <c r="O100" s="3" t="str">
        <f t="shared" si="34"/>
        <v/>
      </c>
      <c r="P100" s="2" t="str">
        <f t="shared" si="35"/>
        <v/>
      </c>
    </row>
    <row r="101" spans="1:16" x14ac:dyDescent="0.25">
      <c r="A101" s="5">
        <v>12</v>
      </c>
      <c r="B101" s="5" t="s">
        <v>29</v>
      </c>
      <c r="C101" s="7">
        <v>643</v>
      </c>
      <c r="D101" s="7" t="str">
        <f t="shared" si="38"/>
        <v>Ryan Sterling</v>
      </c>
      <c r="E101" s="7" t="str">
        <f t="shared" si="37"/>
        <v>North Down AC</v>
      </c>
      <c r="J101" s="1"/>
      <c r="K101" s="1"/>
      <c r="M101" s="2" t="str">
        <f t="shared" si="32"/>
        <v/>
      </c>
      <c r="N101" s="2" t="str">
        <f t="shared" si="33"/>
        <v/>
      </c>
      <c r="O101" s="3" t="str">
        <f t="shared" si="34"/>
        <v/>
      </c>
      <c r="P101" s="2" t="str">
        <f t="shared" si="35"/>
        <v/>
      </c>
    </row>
    <row r="102" spans="1:16" x14ac:dyDescent="0.25">
      <c r="A102" s="5">
        <v>13</v>
      </c>
      <c r="B102" s="5" t="s">
        <v>30</v>
      </c>
      <c r="C102" s="7">
        <v>647</v>
      </c>
      <c r="D102" s="7" t="str">
        <f t="shared" si="38"/>
        <v>Connor Sizer</v>
      </c>
      <c r="E102" s="7" t="str">
        <f t="shared" si="37"/>
        <v>North Down AC</v>
      </c>
      <c r="J102" s="1"/>
      <c r="K102" s="1"/>
      <c r="M102" s="2" t="str">
        <f t="shared" si="32"/>
        <v/>
      </c>
      <c r="N102" s="2" t="str">
        <f t="shared" si="33"/>
        <v/>
      </c>
      <c r="O102" s="3" t="str">
        <f t="shared" si="34"/>
        <v/>
      </c>
      <c r="P102" s="2" t="str">
        <f t="shared" si="35"/>
        <v/>
      </c>
    </row>
    <row r="103" spans="1:16" x14ac:dyDescent="0.25">
      <c r="A103" s="5">
        <v>14</v>
      </c>
      <c r="B103" s="5" t="s">
        <v>31</v>
      </c>
      <c r="C103" s="7">
        <v>471</v>
      </c>
      <c r="D103" s="7" t="str">
        <f t="shared" si="38"/>
        <v>Noah Marrs</v>
      </c>
      <c r="E103" s="7" t="str">
        <f t="shared" si="37"/>
        <v>Carrickmannon PS</v>
      </c>
      <c r="J103" s="1"/>
      <c r="K103" s="1"/>
      <c r="M103" s="2" t="str">
        <f t="shared" si="32"/>
        <v/>
      </c>
      <c r="N103" s="2" t="str">
        <f t="shared" si="33"/>
        <v/>
      </c>
      <c r="O103" s="3" t="str">
        <f t="shared" si="34"/>
        <v/>
      </c>
      <c r="P103" s="2" t="str">
        <f t="shared" si="35"/>
        <v/>
      </c>
    </row>
    <row r="104" spans="1:16" x14ac:dyDescent="0.25">
      <c r="A104" s="5">
        <v>15</v>
      </c>
      <c r="B104" s="5" t="s">
        <v>32</v>
      </c>
      <c r="C104" s="7">
        <v>481</v>
      </c>
      <c r="D104" s="7" t="str">
        <f t="shared" si="38"/>
        <v>Blake Carson</v>
      </c>
      <c r="E104" s="7" t="str">
        <f t="shared" si="37"/>
        <v>Ballymagee PS</v>
      </c>
      <c r="J104" s="1"/>
      <c r="K104" s="1"/>
      <c r="M104" s="2" t="str">
        <f t="shared" si="32"/>
        <v/>
      </c>
      <c r="N104" s="2" t="str">
        <f t="shared" si="33"/>
        <v/>
      </c>
      <c r="O104" s="3" t="str">
        <f t="shared" si="34"/>
        <v/>
      </c>
      <c r="P104" s="2" t="str">
        <f t="shared" si="35"/>
        <v/>
      </c>
    </row>
    <row r="105" spans="1:16" x14ac:dyDescent="0.25">
      <c r="A105" s="5">
        <v>16</v>
      </c>
      <c r="B105" s="5" t="s">
        <v>33</v>
      </c>
      <c r="C105" s="7">
        <v>404</v>
      </c>
      <c r="D105" s="7" t="str">
        <f t="shared" si="38"/>
        <v>Thomas Sutherland</v>
      </c>
      <c r="E105" s="7" t="str">
        <f t="shared" si="37"/>
        <v>North Down AC</v>
      </c>
      <c r="J105" s="1"/>
      <c r="K105" s="1"/>
      <c r="M105" s="2" t="str">
        <f t="shared" si="32"/>
        <v/>
      </c>
      <c r="N105" s="2" t="str">
        <f t="shared" si="33"/>
        <v/>
      </c>
      <c r="O105" s="3" t="str">
        <f t="shared" si="34"/>
        <v/>
      </c>
      <c r="P105" s="2" t="str">
        <f t="shared" si="35"/>
        <v/>
      </c>
    </row>
    <row r="106" spans="1:16" x14ac:dyDescent="0.25">
      <c r="A106" s="5">
        <v>17</v>
      </c>
      <c r="B106" s="5" t="s">
        <v>34</v>
      </c>
      <c r="C106" s="7">
        <v>466</v>
      </c>
      <c r="D106" s="7" t="str">
        <f t="shared" ref="D106" si="39">IF(ISBLANK(C106),"",VLOOKUP(C106,Entry,2,FALSE))</f>
        <v>Fraser Burgess</v>
      </c>
      <c r="E106" s="7" t="str">
        <f t="shared" ref="E106:E111" si="40">IF(ISBLANK(C106),"",VLOOKUP(C106,Entry,3,FALSE))</f>
        <v>Carrickmannon PS</v>
      </c>
      <c r="J106" s="1"/>
      <c r="K106" s="1"/>
      <c r="M106" s="2" t="str">
        <f t="shared" si="32"/>
        <v/>
      </c>
      <c r="N106" s="2" t="str">
        <f t="shared" si="33"/>
        <v/>
      </c>
      <c r="O106" s="3" t="str">
        <f t="shared" si="34"/>
        <v/>
      </c>
      <c r="P106" s="2" t="str">
        <f t="shared" si="35"/>
        <v/>
      </c>
    </row>
    <row r="107" spans="1:16" x14ac:dyDescent="0.25">
      <c r="A107" s="5">
        <v>18</v>
      </c>
      <c r="B107" s="5" t="s">
        <v>35</v>
      </c>
      <c r="C107" s="7">
        <v>412</v>
      </c>
      <c r="D107" s="7" t="str">
        <f>IF(ISBLANK(C107),"",VLOOKUP(C107,Entry,2,FALSE))</f>
        <v>Reece O'Neill</v>
      </c>
      <c r="E107" s="7" t="str">
        <f t="shared" si="40"/>
        <v>Loughview PS</v>
      </c>
      <c r="J107" s="1"/>
      <c r="K107" s="1"/>
      <c r="M107" s="2" t="str">
        <f t="shared" si="32"/>
        <v/>
      </c>
      <c r="N107" s="2" t="str">
        <f t="shared" si="33"/>
        <v/>
      </c>
      <c r="O107" s="3" t="str">
        <f t="shared" si="34"/>
        <v/>
      </c>
      <c r="P107" s="2" t="str">
        <f t="shared" si="35"/>
        <v/>
      </c>
    </row>
    <row r="108" spans="1:16" x14ac:dyDescent="0.25">
      <c r="A108" s="5">
        <v>19</v>
      </c>
      <c r="B108" s="5" t="s">
        <v>36</v>
      </c>
      <c r="C108" s="7">
        <v>473</v>
      </c>
      <c r="D108" s="7" t="str">
        <f t="shared" ref="D108:D111" si="41">IF(ISBLANK(C108),"",VLOOKUP(C108,Entry,2,FALSE))</f>
        <v>Matthew Dines</v>
      </c>
      <c r="E108" s="7" t="str">
        <f t="shared" si="40"/>
        <v>Carrickmannon PS</v>
      </c>
      <c r="J108" s="1"/>
      <c r="K108" s="1"/>
      <c r="M108" s="2" t="str">
        <f t="shared" si="32"/>
        <v/>
      </c>
      <c r="N108" s="2" t="str">
        <f t="shared" si="33"/>
        <v/>
      </c>
      <c r="O108" s="3" t="str">
        <f t="shared" si="34"/>
        <v/>
      </c>
      <c r="P108" s="2" t="str">
        <f t="shared" si="35"/>
        <v/>
      </c>
    </row>
    <row r="109" spans="1:16" x14ac:dyDescent="0.25">
      <c r="A109" s="5">
        <v>20</v>
      </c>
      <c r="B109" s="5" t="s">
        <v>37</v>
      </c>
      <c r="C109" s="7">
        <v>474</v>
      </c>
      <c r="D109" s="7" t="str">
        <f t="shared" si="41"/>
        <v>Alexander Reed</v>
      </c>
      <c r="E109" s="7" t="str">
        <f t="shared" si="40"/>
        <v>Carrickmannon PS</v>
      </c>
      <c r="J109" s="1"/>
      <c r="K109" s="1"/>
      <c r="M109" s="2" t="str">
        <f t="shared" si="32"/>
        <v/>
      </c>
      <c r="N109" s="2" t="str">
        <f t="shared" si="33"/>
        <v/>
      </c>
      <c r="O109" s="3" t="str">
        <f t="shared" si="34"/>
        <v/>
      </c>
      <c r="P109" s="2" t="str">
        <f t="shared" si="35"/>
        <v/>
      </c>
    </row>
    <row r="110" spans="1:16" x14ac:dyDescent="0.25">
      <c r="A110" s="5">
        <v>21</v>
      </c>
      <c r="B110" s="5" t="s">
        <v>38</v>
      </c>
      <c r="C110" s="7">
        <v>536</v>
      </c>
      <c r="D110" s="7" t="str">
        <f t="shared" si="41"/>
        <v>Jude Glover</v>
      </c>
      <c r="E110" s="7" t="str">
        <f t="shared" si="40"/>
        <v>Orangefield PS</v>
      </c>
      <c r="J110" s="1"/>
      <c r="K110" s="1"/>
      <c r="M110" s="2" t="str">
        <f t="shared" si="32"/>
        <v/>
      </c>
      <c r="N110" s="2" t="str">
        <f t="shared" si="33"/>
        <v/>
      </c>
      <c r="O110" s="3" t="str">
        <f t="shared" si="34"/>
        <v/>
      </c>
      <c r="P110" s="2" t="str">
        <f t="shared" si="35"/>
        <v/>
      </c>
    </row>
    <row r="111" spans="1:16" x14ac:dyDescent="0.25">
      <c r="A111" s="5">
        <v>22</v>
      </c>
      <c r="B111" s="5" t="s">
        <v>39</v>
      </c>
      <c r="C111" s="7">
        <v>483</v>
      </c>
      <c r="D111" s="7" t="str">
        <f t="shared" si="41"/>
        <v>Luke Rea</v>
      </c>
      <c r="E111" s="7" t="str">
        <f t="shared" si="40"/>
        <v>Ballymagee PS</v>
      </c>
      <c r="J111" s="1"/>
      <c r="K111" s="1"/>
      <c r="M111" s="2" t="str">
        <f t="shared" si="32"/>
        <v/>
      </c>
      <c r="N111" s="2" t="str">
        <f t="shared" si="33"/>
        <v/>
      </c>
      <c r="O111" s="3" t="str">
        <f t="shared" si="34"/>
        <v/>
      </c>
      <c r="P111" s="2" t="str">
        <f t="shared" si="35"/>
        <v/>
      </c>
    </row>
    <row r="112" spans="1:16" x14ac:dyDescent="0.25">
      <c r="D112" s="2" t="str">
        <f t="shared" si="30"/>
        <v/>
      </c>
      <c r="E112" s="2" t="str">
        <f t="shared" si="31"/>
        <v/>
      </c>
      <c r="J112" s="1"/>
      <c r="K112" s="1"/>
      <c r="M112" s="2" t="str">
        <f t="shared" si="32"/>
        <v/>
      </c>
      <c r="N112" s="2" t="str">
        <f t="shared" si="33"/>
        <v/>
      </c>
      <c r="O112" s="3" t="str">
        <f t="shared" si="34"/>
        <v/>
      </c>
      <c r="P112" s="2" t="str">
        <f t="shared" si="35"/>
        <v/>
      </c>
    </row>
    <row r="113" spans="1:16" x14ac:dyDescent="0.25">
      <c r="D113" s="2" t="str">
        <f t="shared" si="30"/>
        <v/>
      </c>
      <c r="E113" s="2" t="str">
        <f t="shared" si="31"/>
        <v/>
      </c>
      <c r="J113" s="1"/>
      <c r="K113" s="1"/>
      <c r="M113" s="2" t="str">
        <f t="shared" si="32"/>
        <v/>
      </c>
      <c r="N113" s="2" t="str">
        <f t="shared" si="33"/>
        <v/>
      </c>
      <c r="O113" s="3" t="str">
        <f t="shared" si="34"/>
        <v/>
      </c>
      <c r="P113" s="2" t="str">
        <f t="shared" si="35"/>
        <v/>
      </c>
    </row>
    <row r="114" spans="1:16" x14ac:dyDescent="0.25">
      <c r="A114" s="1" t="s">
        <v>18</v>
      </c>
      <c r="J114" s="1"/>
      <c r="K114" s="1"/>
      <c r="M114" s="2" t="str">
        <f t="shared" si="32"/>
        <v/>
      </c>
      <c r="N114" s="2" t="str">
        <f t="shared" si="33"/>
        <v/>
      </c>
      <c r="O114" s="3" t="str">
        <f t="shared" si="34"/>
        <v/>
      </c>
      <c r="P114" s="2" t="str">
        <f t="shared" si="35"/>
        <v/>
      </c>
    </row>
    <row r="115" spans="1:16" x14ac:dyDescent="0.25">
      <c r="A115" s="1" t="s">
        <v>40</v>
      </c>
      <c r="J115" s="1"/>
      <c r="K115" s="1"/>
      <c r="M115" s="2" t="str">
        <f t="shared" si="32"/>
        <v/>
      </c>
      <c r="N115" s="2" t="str">
        <f t="shared" si="33"/>
        <v/>
      </c>
      <c r="O115" s="3" t="str">
        <f t="shared" si="34"/>
        <v/>
      </c>
      <c r="P115" s="2" t="str">
        <f t="shared" si="35"/>
        <v/>
      </c>
    </row>
    <row r="116" spans="1:16" x14ac:dyDescent="0.25">
      <c r="A116" s="5" t="s">
        <v>7</v>
      </c>
      <c r="B116" s="5" t="s">
        <v>8</v>
      </c>
      <c r="C116" s="5" t="s">
        <v>9</v>
      </c>
      <c r="D116" s="5" t="s">
        <v>10</v>
      </c>
      <c r="E116" s="5" t="s">
        <v>11</v>
      </c>
      <c r="J116" s="1"/>
      <c r="K116" s="1"/>
      <c r="M116" s="2" t="str">
        <f t="shared" ref="M116:M152" si="42">IF(ISBLANK(L116),"",VLOOKUP(L116,Entry,2,FALSE))</f>
        <v/>
      </c>
      <c r="N116" s="2" t="str">
        <f t="shared" ref="N116:N152" si="43">IF(ISBLANK(L116),"",VLOOKUP(L116,Entry,3,FALSE))</f>
        <v/>
      </c>
      <c r="O116" s="3" t="str">
        <f t="shared" ref="O116:O152" si="44">IF(ISBLANK(L116),"",VLOOKUP(L116,Entry,4,FALSE))</f>
        <v/>
      </c>
      <c r="P116" s="2" t="str">
        <f t="shared" ref="P116:P152" si="45">IF(ISBLANK(L116),"",VLOOKUP(L116,Entry,7,FALSE))</f>
        <v/>
      </c>
    </row>
    <row r="117" spans="1:16" x14ac:dyDescent="0.25">
      <c r="A117" s="5">
        <v>1</v>
      </c>
      <c r="B117" s="5" t="s">
        <v>41</v>
      </c>
      <c r="C117" s="7">
        <v>480</v>
      </c>
      <c r="D117" s="7" t="str">
        <f t="shared" ref="D117" si="46">IF(ISBLANK(C117),"",VLOOKUP(C117,Entry,2,FALSE))</f>
        <v>Mia Leonard</v>
      </c>
      <c r="E117" s="7" t="str">
        <f t="shared" ref="E117:E130" si="47">IF(ISBLANK(C117),"",VLOOKUP(C117,Entry,3,FALSE))</f>
        <v>Victoria PS</v>
      </c>
      <c r="J117" s="1"/>
      <c r="K117" s="1"/>
      <c r="M117" s="2" t="str">
        <f t="shared" si="42"/>
        <v/>
      </c>
      <c r="N117" s="2" t="str">
        <f t="shared" si="43"/>
        <v/>
      </c>
      <c r="O117" s="3" t="str">
        <f t="shared" si="44"/>
        <v/>
      </c>
      <c r="P117" s="2" t="str">
        <f t="shared" si="45"/>
        <v/>
      </c>
    </row>
    <row r="118" spans="1:16" x14ac:dyDescent="0.25">
      <c r="A118" s="5">
        <v>2</v>
      </c>
      <c r="B118" s="5" t="s">
        <v>42</v>
      </c>
      <c r="C118" s="7">
        <v>418</v>
      </c>
      <c r="D118" s="7" t="str">
        <f>IF(ISBLANK(C118),"",VLOOKUP(C118,Entry,2,FALSE))</f>
        <v>Shannon Rutherford</v>
      </c>
      <c r="E118" s="7" t="str">
        <f t="shared" si="47"/>
        <v>Loughview PS</v>
      </c>
      <c r="J118" s="1"/>
      <c r="K118" s="1"/>
      <c r="M118" s="2" t="str">
        <f t="shared" si="42"/>
        <v/>
      </c>
      <c r="N118" s="2" t="str">
        <f t="shared" si="43"/>
        <v/>
      </c>
      <c r="O118" s="3" t="str">
        <f t="shared" si="44"/>
        <v/>
      </c>
      <c r="P118" s="2" t="str">
        <f t="shared" si="45"/>
        <v/>
      </c>
    </row>
    <row r="119" spans="1:16" x14ac:dyDescent="0.25">
      <c r="A119" s="5">
        <v>3</v>
      </c>
      <c r="B119" s="5" t="s">
        <v>43</v>
      </c>
      <c r="C119" s="7">
        <v>633</v>
      </c>
      <c r="D119" s="7" t="str">
        <f t="shared" ref="D119:D130" si="48">IF(ISBLANK(C119),"",VLOOKUP(C119,Entry,2,FALSE))</f>
        <v>Cara McCurley</v>
      </c>
      <c r="E119" s="7" t="str">
        <f t="shared" si="47"/>
        <v>North Down AC</v>
      </c>
      <c r="J119" s="1"/>
      <c r="K119" s="1"/>
      <c r="M119" s="2" t="str">
        <f t="shared" si="42"/>
        <v/>
      </c>
      <c r="N119" s="2" t="str">
        <f t="shared" si="43"/>
        <v/>
      </c>
      <c r="O119" s="3" t="str">
        <f t="shared" si="44"/>
        <v/>
      </c>
      <c r="P119" s="2" t="str">
        <f t="shared" si="45"/>
        <v/>
      </c>
    </row>
    <row r="120" spans="1:16" x14ac:dyDescent="0.25">
      <c r="A120" s="5">
        <v>4</v>
      </c>
      <c r="B120" s="5" t="s">
        <v>43</v>
      </c>
      <c r="C120" s="7">
        <v>640</v>
      </c>
      <c r="D120" s="7" t="str">
        <f t="shared" si="48"/>
        <v>Holly Blease</v>
      </c>
      <c r="E120" s="7" t="str">
        <f t="shared" si="47"/>
        <v>North Down AC</v>
      </c>
      <c r="J120" s="1"/>
      <c r="K120" s="1"/>
      <c r="M120" s="2" t="str">
        <f t="shared" si="42"/>
        <v/>
      </c>
      <c r="N120" s="2" t="str">
        <f t="shared" si="43"/>
        <v/>
      </c>
      <c r="O120" s="3" t="str">
        <f t="shared" si="44"/>
        <v/>
      </c>
      <c r="P120" s="2" t="str">
        <f t="shared" si="45"/>
        <v/>
      </c>
    </row>
    <row r="121" spans="1:16" x14ac:dyDescent="0.25">
      <c r="A121" s="5">
        <v>5</v>
      </c>
      <c r="B121" s="5" t="s">
        <v>44</v>
      </c>
      <c r="C121" s="7">
        <v>645</v>
      </c>
      <c r="D121" s="7" t="str">
        <f t="shared" si="48"/>
        <v>Ella Rose Watson</v>
      </c>
      <c r="E121" s="7" t="str">
        <f t="shared" si="47"/>
        <v>City of Lisburn</v>
      </c>
      <c r="J121" s="1"/>
      <c r="K121" s="1"/>
      <c r="M121" s="2" t="str">
        <f t="shared" si="42"/>
        <v/>
      </c>
      <c r="N121" s="2" t="str">
        <f t="shared" si="43"/>
        <v/>
      </c>
      <c r="O121" s="3" t="str">
        <f t="shared" si="44"/>
        <v/>
      </c>
      <c r="P121" s="2" t="str">
        <f t="shared" si="45"/>
        <v/>
      </c>
    </row>
    <row r="122" spans="1:16" x14ac:dyDescent="0.25">
      <c r="A122" s="5">
        <v>6</v>
      </c>
      <c r="B122" s="5" t="s">
        <v>45</v>
      </c>
      <c r="C122" s="7">
        <v>545</v>
      </c>
      <c r="D122" s="7" t="str">
        <f t="shared" si="48"/>
        <v>Anna Moran</v>
      </c>
      <c r="E122" s="7" t="str">
        <f t="shared" si="47"/>
        <v>North Down AC</v>
      </c>
      <c r="J122" s="1"/>
      <c r="K122" s="1"/>
      <c r="M122" s="2" t="str">
        <f t="shared" si="42"/>
        <v/>
      </c>
      <c r="N122" s="2" t="str">
        <f t="shared" si="43"/>
        <v/>
      </c>
      <c r="O122" s="3" t="str">
        <f t="shared" si="44"/>
        <v/>
      </c>
      <c r="P122" s="2" t="str">
        <f t="shared" si="45"/>
        <v/>
      </c>
    </row>
    <row r="123" spans="1:16" x14ac:dyDescent="0.25">
      <c r="A123" s="5">
        <v>7</v>
      </c>
      <c r="B123" s="5" t="s">
        <v>46</v>
      </c>
      <c r="C123" s="7">
        <v>446</v>
      </c>
      <c r="D123" s="7" t="str">
        <f t="shared" si="48"/>
        <v>Eva Patton</v>
      </c>
      <c r="E123" s="7" t="str">
        <f t="shared" si="47"/>
        <v>Loughview AC</v>
      </c>
      <c r="J123" s="1"/>
      <c r="K123" s="1"/>
      <c r="M123" s="2" t="str">
        <f t="shared" si="42"/>
        <v/>
      </c>
      <c r="N123" s="2" t="str">
        <f t="shared" si="43"/>
        <v/>
      </c>
      <c r="O123" s="3" t="str">
        <f t="shared" si="44"/>
        <v/>
      </c>
      <c r="P123" s="2" t="str">
        <f t="shared" si="45"/>
        <v/>
      </c>
    </row>
    <row r="124" spans="1:16" x14ac:dyDescent="0.25">
      <c r="A124" s="5">
        <v>8</v>
      </c>
      <c r="B124" s="5" t="s">
        <v>47</v>
      </c>
      <c r="C124" s="7">
        <v>467</v>
      </c>
      <c r="D124" s="7" t="str">
        <f t="shared" si="48"/>
        <v>Beth Heron</v>
      </c>
      <c r="E124" s="7" t="str">
        <f t="shared" si="47"/>
        <v>Carrickmannon PS</v>
      </c>
      <c r="J124" s="1"/>
      <c r="K124" s="1"/>
      <c r="M124" s="2" t="str">
        <f t="shared" si="42"/>
        <v/>
      </c>
      <c r="N124" s="2" t="str">
        <f t="shared" si="43"/>
        <v/>
      </c>
      <c r="O124" s="3" t="str">
        <f t="shared" si="44"/>
        <v/>
      </c>
      <c r="P124" s="2" t="str">
        <f t="shared" si="45"/>
        <v/>
      </c>
    </row>
    <row r="125" spans="1:16" x14ac:dyDescent="0.25">
      <c r="A125" s="5">
        <v>9</v>
      </c>
      <c r="B125" s="5" t="s">
        <v>48</v>
      </c>
      <c r="C125" s="7">
        <v>468</v>
      </c>
      <c r="D125" s="7" t="str">
        <f t="shared" si="48"/>
        <v>Holly Heron</v>
      </c>
      <c r="E125" s="7" t="str">
        <f t="shared" si="47"/>
        <v>Carrickmannon PS</v>
      </c>
      <c r="J125" s="1"/>
      <c r="K125" s="1"/>
      <c r="M125" s="2" t="str">
        <f t="shared" si="42"/>
        <v/>
      </c>
      <c r="N125" s="2" t="str">
        <f t="shared" si="43"/>
        <v/>
      </c>
      <c r="O125" s="3" t="str">
        <f t="shared" si="44"/>
        <v/>
      </c>
      <c r="P125" s="2" t="str">
        <f t="shared" si="45"/>
        <v/>
      </c>
    </row>
    <row r="126" spans="1:16" x14ac:dyDescent="0.25">
      <c r="A126" s="5">
        <v>10</v>
      </c>
      <c r="B126" s="5" t="s">
        <v>49</v>
      </c>
      <c r="C126" s="7">
        <v>470</v>
      </c>
      <c r="D126" s="7" t="str">
        <f t="shared" si="48"/>
        <v>Ruby Walker</v>
      </c>
      <c r="E126" s="7" t="str">
        <f t="shared" si="47"/>
        <v>Carrickmannon PS</v>
      </c>
      <c r="J126" s="1"/>
      <c r="K126" s="1"/>
      <c r="M126" s="2" t="str">
        <f t="shared" si="42"/>
        <v/>
      </c>
      <c r="N126" s="2" t="str">
        <f t="shared" si="43"/>
        <v/>
      </c>
      <c r="O126" s="3" t="str">
        <f t="shared" si="44"/>
        <v/>
      </c>
      <c r="P126" s="2" t="str">
        <f t="shared" si="45"/>
        <v/>
      </c>
    </row>
    <row r="127" spans="1:16" x14ac:dyDescent="0.25">
      <c r="A127" s="5">
        <v>11</v>
      </c>
      <c r="B127" s="5" t="s">
        <v>50</v>
      </c>
      <c r="C127" s="7">
        <v>458</v>
      </c>
      <c r="D127" s="7" t="str">
        <f t="shared" si="48"/>
        <v>Sofia Merideth</v>
      </c>
      <c r="E127" s="7" t="str">
        <f t="shared" si="47"/>
        <v>Loughview AC</v>
      </c>
      <c r="J127" s="1"/>
      <c r="K127" s="1"/>
      <c r="M127" s="2" t="str">
        <f t="shared" si="42"/>
        <v/>
      </c>
      <c r="N127" s="2" t="str">
        <f t="shared" si="43"/>
        <v/>
      </c>
      <c r="O127" s="3" t="str">
        <f t="shared" si="44"/>
        <v/>
      </c>
      <c r="P127" s="2" t="str">
        <f t="shared" si="45"/>
        <v/>
      </c>
    </row>
    <row r="128" spans="1:16" x14ac:dyDescent="0.25">
      <c r="A128" s="5">
        <v>12</v>
      </c>
      <c r="B128" s="5" t="s">
        <v>51</v>
      </c>
      <c r="C128" s="7">
        <v>462</v>
      </c>
      <c r="D128" s="7" t="str">
        <f t="shared" si="48"/>
        <v>Erin Han</v>
      </c>
      <c r="E128" s="7" t="str">
        <f t="shared" si="47"/>
        <v>Loughview AC</v>
      </c>
      <c r="J128" s="1"/>
      <c r="K128" s="1"/>
      <c r="M128" s="2" t="str">
        <f t="shared" si="42"/>
        <v/>
      </c>
      <c r="N128" s="2" t="str">
        <f t="shared" si="43"/>
        <v/>
      </c>
      <c r="O128" s="3" t="str">
        <f t="shared" si="44"/>
        <v/>
      </c>
      <c r="P128" s="2" t="str">
        <f t="shared" si="45"/>
        <v/>
      </c>
    </row>
    <row r="129" spans="1:16" x14ac:dyDescent="0.25">
      <c r="A129" s="5">
        <v>13</v>
      </c>
      <c r="B129" s="5" t="s">
        <v>52</v>
      </c>
      <c r="C129" s="7">
        <v>420</v>
      </c>
      <c r="D129" s="7" t="str">
        <f t="shared" si="48"/>
        <v>Lauren Brannigan</v>
      </c>
      <c r="E129" s="7" t="str">
        <f t="shared" si="47"/>
        <v>Dundonald PS</v>
      </c>
      <c r="J129" s="1"/>
      <c r="K129" s="1"/>
      <c r="M129" s="2" t="str">
        <f t="shared" si="42"/>
        <v/>
      </c>
      <c r="N129" s="2" t="str">
        <f t="shared" si="43"/>
        <v/>
      </c>
      <c r="O129" s="3" t="str">
        <f t="shared" si="44"/>
        <v/>
      </c>
      <c r="P129" s="2" t="str">
        <f t="shared" si="45"/>
        <v/>
      </c>
    </row>
    <row r="130" spans="1:16" x14ac:dyDescent="0.25">
      <c r="A130" s="5">
        <v>14</v>
      </c>
      <c r="B130" s="5" t="s">
        <v>53</v>
      </c>
      <c r="C130" s="7">
        <v>411</v>
      </c>
      <c r="D130" s="7" t="str">
        <f t="shared" si="48"/>
        <v>Alexia Hughes</v>
      </c>
      <c r="E130" s="7" t="str">
        <f t="shared" si="47"/>
        <v>Clandeboye PS</v>
      </c>
      <c r="J130" s="1"/>
      <c r="K130" s="1"/>
      <c r="M130" s="2" t="str">
        <f t="shared" si="42"/>
        <v/>
      </c>
      <c r="N130" s="2" t="str">
        <f t="shared" si="43"/>
        <v/>
      </c>
      <c r="O130" s="3" t="str">
        <f t="shared" si="44"/>
        <v/>
      </c>
      <c r="P130" s="2" t="str">
        <f t="shared" si="45"/>
        <v/>
      </c>
    </row>
    <row r="131" spans="1:16" x14ac:dyDescent="0.25">
      <c r="D131" s="2" t="str">
        <f t="shared" ref="D131:D133" si="49">IF(ISBLANK(C131),"",VLOOKUP(C131,Entry,2,FALSE))</f>
        <v/>
      </c>
      <c r="E131" s="2" t="str">
        <f t="shared" ref="E131:E133" si="50">IF(ISBLANK(C131),"",VLOOKUP(C131,Entry,3,FALSE))</f>
        <v/>
      </c>
      <c r="J131" s="1"/>
      <c r="K131" s="1"/>
      <c r="M131" s="2" t="str">
        <f t="shared" si="42"/>
        <v/>
      </c>
      <c r="N131" s="2" t="str">
        <f t="shared" si="43"/>
        <v/>
      </c>
      <c r="O131" s="3" t="str">
        <f t="shared" si="44"/>
        <v/>
      </c>
      <c r="P131" s="2" t="str">
        <f t="shared" si="45"/>
        <v/>
      </c>
    </row>
    <row r="132" spans="1:16" x14ac:dyDescent="0.25">
      <c r="D132" s="2" t="str">
        <f t="shared" si="49"/>
        <v/>
      </c>
      <c r="E132" s="2" t="str">
        <f t="shared" si="50"/>
        <v/>
      </c>
      <c r="J132" s="1"/>
      <c r="K132" s="1"/>
      <c r="M132" s="2" t="str">
        <f t="shared" si="42"/>
        <v/>
      </c>
      <c r="N132" s="2" t="str">
        <f t="shared" si="43"/>
        <v/>
      </c>
      <c r="O132" s="3" t="str">
        <f t="shared" si="44"/>
        <v/>
      </c>
      <c r="P132" s="2" t="str">
        <f t="shared" si="45"/>
        <v/>
      </c>
    </row>
    <row r="133" spans="1:16" x14ac:dyDescent="0.25">
      <c r="A133" s="1" t="s">
        <v>54</v>
      </c>
      <c r="D133" s="2" t="str">
        <f t="shared" si="49"/>
        <v/>
      </c>
      <c r="E133" s="2" t="str">
        <f t="shared" si="50"/>
        <v/>
      </c>
      <c r="J133" s="1"/>
      <c r="K133" s="1"/>
      <c r="M133" s="2" t="str">
        <f t="shared" si="42"/>
        <v/>
      </c>
      <c r="N133" s="2" t="str">
        <f t="shared" si="43"/>
        <v/>
      </c>
      <c r="O133" s="3" t="str">
        <f t="shared" si="44"/>
        <v/>
      </c>
      <c r="P133" s="2" t="str">
        <f t="shared" si="45"/>
        <v/>
      </c>
    </row>
    <row r="134" spans="1:16" x14ac:dyDescent="0.25">
      <c r="A134" s="5" t="s">
        <v>7</v>
      </c>
      <c r="B134" s="5" t="s">
        <v>55</v>
      </c>
      <c r="C134" s="5" t="s">
        <v>9</v>
      </c>
      <c r="D134" s="5" t="s">
        <v>10</v>
      </c>
      <c r="E134" s="5" t="s">
        <v>11</v>
      </c>
      <c r="J134" s="1"/>
      <c r="K134" s="1"/>
      <c r="M134" s="2" t="str">
        <f t="shared" si="42"/>
        <v/>
      </c>
      <c r="N134" s="2" t="str">
        <f t="shared" si="43"/>
        <v/>
      </c>
      <c r="O134" s="3" t="str">
        <f t="shared" si="44"/>
        <v/>
      </c>
      <c r="P134" s="2" t="str">
        <f t="shared" si="45"/>
        <v/>
      </c>
    </row>
    <row r="135" spans="1:16" x14ac:dyDescent="0.25">
      <c r="A135" s="5">
        <v>1</v>
      </c>
      <c r="B135" s="5">
        <v>3.13</v>
      </c>
      <c r="C135" s="7">
        <v>543</v>
      </c>
      <c r="D135" s="7" t="str">
        <f t="shared" ref="D135:D152" si="51">IF(ISBLANK(C135),"",VLOOKUP(C135,Entry,2,FALSE))</f>
        <v>Louie Graham</v>
      </c>
      <c r="E135" s="7" t="str">
        <f t="shared" ref="E135:E152" si="52">IF(ISBLANK(C135),"",VLOOKUP(C135,Entry,3,FALSE))</f>
        <v>North Down AC</v>
      </c>
      <c r="J135" s="1"/>
      <c r="K135" s="1"/>
      <c r="M135" s="2" t="str">
        <f t="shared" si="42"/>
        <v/>
      </c>
      <c r="N135" s="2" t="str">
        <f t="shared" si="43"/>
        <v/>
      </c>
      <c r="O135" s="3" t="str">
        <f t="shared" si="44"/>
        <v/>
      </c>
      <c r="P135" s="2" t="str">
        <f t="shared" si="45"/>
        <v/>
      </c>
    </row>
    <row r="136" spans="1:16" x14ac:dyDescent="0.25">
      <c r="A136" s="5">
        <v>1</v>
      </c>
      <c r="B136" s="5">
        <v>3.13</v>
      </c>
      <c r="C136" s="7">
        <v>541</v>
      </c>
      <c r="D136" s="7" t="str">
        <f t="shared" si="51"/>
        <v>Zach Thompson</v>
      </c>
      <c r="E136" s="7" t="str">
        <f t="shared" si="52"/>
        <v>Ballymena &amp; Antrim AC</v>
      </c>
      <c r="J136" s="1"/>
      <c r="K136" s="1"/>
      <c r="M136" s="2" t="str">
        <f t="shared" si="42"/>
        <v/>
      </c>
      <c r="N136" s="2" t="str">
        <f t="shared" si="43"/>
        <v/>
      </c>
      <c r="O136" s="3" t="str">
        <f t="shared" si="44"/>
        <v/>
      </c>
      <c r="P136" s="2" t="str">
        <f t="shared" si="45"/>
        <v/>
      </c>
    </row>
    <row r="137" spans="1:16" x14ac:dyDescent="0.25">
      <c r="A137" s="5">
        <v>3</v>
      </c>
      <c r="B137" s="5">
        <v>3.09</v>
      </c>
      <c r="C137" s="7">
        <v>416</v>
      </c>
      <c r="D137" s="7" t="str">
        <f t="shared" si="51"/>
        <v>Aaron McClure</v>
      </c>
      <c r="E137" s="7" t="str">
        <f t="shared" si="52"/>
        <v>Downshire PS</v>
      </c>
      <c r="J137" s="1"/>
      <c r="K137" s="1"/>
      <c r="M137" s="2" t="str">
        <f t="shared" si="42"/>
        <v/>
      </c>
      <c r="N137" s="2" t="str">
        <f t="shared" si="43"/>
        <v/>
      </c>
      <c r="O137" s="3" t="str">
        <f t="shared" si="44"/>
        <v/>
      </c>
      <c r="P137" s="2" t="str">
        <f t="shared" si="45"/>
        <v/>
      </c>
    </row>
    <row r="138" spans="1:16" x14ac:dyDescent="0.25">
      <c r="A138" s="5">
        <v>4</v>
      </c>
      <c r="B138" s="5">
        <v>2.96</v>
      </c>
      <c r="C138" s="7">
        <v>549</v>
      </c>
      <c r="D138" s="7" t="str">
        <f t="shared" si="51"/>
        <v>Matthew Lockington</v>
      </c>
      <c r="E138" s="7" t="str">
        <f t="shared" si="52"/>
        <v>Holywood PS</v>
      </c>
      <c r="J138" s="1"/>
      <c r="K138" s="1"/>
      <c r="M138" s="2" t="str">
        <f t="shared" si="42"/>
        <v/>
      </c>
      <c r="N138" s="2" t="str">
        <f t="shared" si="43"/>
        <v/>
      </c>
      <c r="O138" s="3" t="str">
        <f t="shared" si="44"/>
        <v/>
      </c>
      <c r="P138" s="2" t="str">
        <f t="shared" si="45"/>
        <v/>
      </c>
    </row>
    <row r="139" spans="1:16" x14ac:dyDescent="0.25">
      <c r="A139" s="5">
        <v>5</v>
      </c>
      <c r="B139" s="5">
        <v>2.95</v>
      </c>
      <c r="C139" s="7">
        <v>540</v>
      </c>
      <c r="D139" s="7" t="str">
        <f t="shared" si="51"/>
        <v>Jude Jenkins</v>
      </c>
      <c r="E139" s="7" t="str">
        <f t="shared" si="52"/>
        <v>North Down AC</v>
      </c>
      <c r="J139" s="1"/>
      <c r="K139" s="1"/>
      <c r="M139" s="2" t="str">
        <f t="shared" si="42"/>
        <v/>
      </c>
      <c r="N139" s="2" t="str">
        <f t="shared" si="43"/>
        <v/>
      </c>
      <c r="O139" s="3" t="str">
        <f t="shared" si="44"/>
        <v/>
      </c>
      <c r="P139" s="2" t="str">
        <f t="shared" si="45"/>
        <v/>
      </c>
    </row>
    <row r="140" spans="1:16" x14ac:dyDescent="0.25">
      <c r="A140" s="5">
        <v>6</v>
      </c>
      <c r="B140" s="5">
        <v>2.88</v>
      </c>
      <c r="C140" s="7">
        <v>471</v>
      </c>
      <c r="D140" s="7" t="str">
        <f t="shared" si="51"/>
        <v>Noah Marrs</v>
      </c>
      <c r="E140" s="7" t="str">
        <f t="shared" si="52"/>
        <v>Carrickmannon PS</v>
      </c>
      <c r="J140" s="1"/>
      <c r="K140" s="1"/>
      <c r="M140" s="2" t="str">
        <f t="shared" si="42"/>
        <v/>
      </c>
      <c r="N140" s="2" t="str">
        <f t="shared" si="43"/>
        <v/>
      </c>
      <c r="O140" s="3" t="str">
        <f t="shared" si="44"/>
        <v/>
      </c>
      <c r="P140" s="2" t="str">
        <f t="shared" si="45"/>
        <v/>
      </c>
    </row>
    <row r="141" spans="1:16" x14ac:dyDescent="0.25">
      <c r="A141" s="5">
        <v>7</v>
      </c>
      <c r="B141" s="5">
        <v>2.84</v>
      </c>
      <c r="C141" s="7">
        <v>548</v>
      </c>
      <c r="D141" s="7" t="str">
        <f t="shared" si="51"/>
        <v>George Patterson</v>
      </c>
      <c r="E141" s="7" t="str">
        <f t="shared" si="52"/>
        <v>Ballyholme PS</v>
      </c>
      <c r="J141" s="1"/>
      <c r="K141" s="1"/>
      <c r="M141" s="2" t="str">
        <f t="shared" si="42"/>
        <v/>
      </c>
      <c r="N141" s="2" t="str">
        <f t="shared" si="43"/>
        <v/>
      </c>
      <c r="O141" s="3" t="str">
        <f t="shared" si="44"/>
        <v/>
      </c>
      <c r="P141" s="2" t="str">
        <f t="shared" si="45"/>
        <v/>
      </c>
    </row>
    <row r="142" spans="1:16" x14ac:dyDescent="0.25">
      <c r="A142" s="5">
        <v>8</v>
      </c>
      <c r="B142" s="5">
        <v>2.79</v>
      </c>
      <c r="C142" s="7">
        <v>500</v>
      </c>
      <c r="D142" s="7" t="str">
        <f t="shared" si="51"/>
        <v>Isaac Dunne</v>
      </c>
      <c r="E142" s="7" t="str">
        <f t="shared" si="52"/>
        <v>Towerview PS</v>
      </c>
      <c r="J142" s="1"/>
      <c r="K142" s="1"/>
      <c r="M142" s="2" t="str">
        <f t="shared" si="42"/>
        <v/>
      </c>
      <c r="N142" s="2" t="str">
        <f t="shared" si="43"/>
        <v/>
      </c>
      <c r="O142" s="3" t="str">
        <f t="shared" si="44"/>
        <v/>
      </c>
      <c r="P142" s="2" t="str">
        <f t="shared" si="45"/>
        <v/>
      </c>
    </row>
    <row r="143" spans="1:16" x14ac:dyDescent="0.25">
      <c r="A143" s="5">
        <v>9</v>
      </c>
      <c r="B143" s="5">
        <v>2.62</v>
      </c>
      <c r="C143" s="7">
        <v>630</v>
      </c>
      <c r="D143" s="7" t="str">
        <f t="shared" si="51"/>
        <v>Ben Sykes</v>
      </c>
      <c r="E143" s="7" t="str">
        <f t="shared" si="52"/>
        <v>Orangegrove AC</v>
      </c>
      <c r="J143" s="1"/>
      <c r="K143" s="1"/>
      <c r="M143" s="2" t="str">
        <f t="shared" si="42"/>
        <v/>
      </c>
      <c r="N143" s="2" t="str">
        <f t="shared" si="43"/>
        <v/>
      </c>
      <c r="O143" s="3" t="str">
        <f t="shared" si="44"/>
        <v/>
      </c>
      <c r="P143" s="2" t="str">
        <f t="shared" si="45"/>
        <v/>
      </c>
    </row>
    <row r="144" spans="1:16" x14ac:dyDescent="0.25">
      <c r="A144" s="5">
        <v>10</v>
      </c>
      <c r="B144" s="5">
        <v>2.58</v>
      </c>
      <c r="C144" s="7">
        <v>406</v>
      </c>
      <c r="D144" s="7" t="str">
        <f t="shared" si="51"/>
        <v>Isaac Orr</v>
      </c>
      <c r="E144" s="7" t="str">
        <f t="shared" si="52"/>
        <v>Orangegrove AC</v>
      </c>
      <c r="J144" s="1"/>
      <c r="K144" s="1"/>
      <c r="M144" s="2" t="str">
        <f t="shared" si="42"/>
        <v/>
      </c>
      <c r="N144" s="2" t="str">
        <f t="shared" si="43"/>
        <v/>
      </c>
      <c r="O144" s="3" t="str">
        <f t="shared" si="44"/>
        <v/>
      </c>
      <c r="P144" s="2" t="str">
        <f t="shared" si="45"/>
        <v/>
      </c>
    </row>
    <row r="145" spans="1:16" x14ac:dyDescent="0.25">
      <c r="A145" s="5">
        <v>11</v>
      </c>
      <c r="B145" s="5">
        <v>2.5499999999999998</v>
      </c>
      <c r="C145" s="7">
        <v>407</v>
      </c>
      <c r="D145" s="7" t="str">
        <f t="shared" si="51"/>
        <v>Isaac Hammond</v>
      </c>
      <c r="E145" s="7" t="str">
        <f t="shared" si="52"/>
        <v>North Down AC</v>
      </c>
      <c r="J145" s="1"/>
      <c r="K145" s="1"/>
      <c r="M145" s="2" t="str">
        <f t="shared" si="42"/>
        <v/>
      </c>
      <c r="N145" s="2" t="str">
        <f t="shared" si="43"/>
        <v/>
      </c>
      <c r="O145" s="3" t="str">
        <f t="shared" si="44"/>
        <v/>
      </c>
      <c r="P145" s="2" t="str">
        <f t="shared" si="45"/>
        <v/>
      </c>
    </row>
    <row r="146" spans="1:16" x14ac:dyDescent="0.25">
      <c r="A146" s="5">
        <v>12</v>
      </c>
      <c r="B146" s="5">
        <v>2.37</v>
      </c>
      <c r="C146" s="7">
        <v>452</v>
      </c>
      <c r="D146" s="7" t="str">
        <f t="shared" si="51"/>
        <v>Adam Sullivan</v>
      </c>
      <c r="E146" s="7" t="str">
        <f t="shared" si="52"/>
        <v>Loughview AC</v>
      </c>
      <c r="J146" s="1"/>
      <c r="K146" s="1"/>
      <c r="M146" s="2" t="str">
        <f t="shared" si="42"/>
        <v/>
      </c>
      <c r="N146" s="2" t="str">
        <f t="shared" si="43"/>
        <v/>
      </c>
      <c r="O146" s="3" t="str">
        <f t="shared" si="44"/>
        <v/>
      </c>
      <c r="P146" s="2" t="str">
        <f t="shared" si="45"/>
        <v/>
      </c>
    </row>
    <row r="147" spans="1:16" x14ac:dyDescent="0.25">
      <c r="A147" s="5">
        <v>13</v>
      </c>
      <c r="B147" s="5">
        <v>2.35</v>
      </c>
      <c r="C147" s="7">
        <v>469</v>
      </c>
      <c r="D147" s="7" t="str">
        <f t="shared" si="51"/>
        <v>Aaron Cooke</v>
      </c>
      <c r="E147" s="7" t="str">
        <f t="shared" si="52"/>
        <v>Carrickmannon PS</v>
      </c>
      <c r="J147" s="1"/>
      <c r="K147" s="1"/>
      <c r="M147" s="2" t="str">
        <f t="shared" si="42"/>
        <v/>
      </c>
      <c r="N147" s="2" t="str">
        <f t="shared" si="43"/>
        <v/>
      </c>
      <c r="O147" s="3" t="str">
        <f t="shared" si="44"/>
        <v/>
      </c>
      <c r="P147" s="2" t="str">
        <f t="shared" si="45"/>
        <v/>
      </c>
    </row>
    <row r="148" spans="1:16" x14ac:dyDescent="0.25">
      <c r="A148" s="5">
        <v>14</v>
      </c>
      <c r="B148" s="5">
        <v>2.15</v>
      </c>
      <c r="C148" s="7">
        <v>482</v>
      </c>
      <c r="D148" s="7" t="str">
        <f t="shared" si="51"/>
        <v>Sam O’Hara</v>
      </c>
      <c r="E148" s="7" t="str">
        <f t="shared" si="52"/>
        <v>Ballymagee PS</v>
      </c>
      <c r="J148" s="1"/>
      <c r="K148" s="1"/>
      <c r="M148" s="2" t="str">
        <f t="shared" si="42"/>
        <v/>
      </c>
      <c r="N148" s="2" t="str">
        <f t="shared" si="43"/>
        <v/>
      </c>
      <c r="O148" s="3" t="str">
        <f t="shared" si="44"/>
        <v/>
      </c>
      <c r="P148" s="2" t="str">
        <f t="shared" si="45"/>
        <v/>
      </c>
    </row>
    <row r="149" spans="1:16" x14ac:dyDescent="0.25">
      <c r="A149" s="5">
        <v>15</v>
      </c>
      <c r="B149" s="5">
        <v>2.0299999999999998</v>
      </c>
      <c r="C149" s="7">
        <v>404</v>
      </c>
      <c r="D149" s="7" t="str">
        <f t="shared" si="51"/>
        <v>Thomas Sutherland</v>
      </c>
      <c r="E149" s="7" t="str">
        <f t="shared" si="52"/>
        <v>North Down AC</v>
      </c>
      <c r="J149" s="1"/>
      <c r="K149" s="1"/>
      <c r="M149" s="2" t="str">
        <f t="shared" si="42"/>
        <v/>
      </c>
      <c r="N149" s="2" t="str">
        <f t="shared" si="43"/>
        <v/>
      </c>
      <c r="O149" s="3" t="str">
        <f t="shared" si="44"/>
        <v/>
      </c>
      <c r="P149" s="2" t="str">
        <f t="shared" si="45"/>
        <v/>
      </c>
    </row>
    <row r="150" spans="1:16" x14ac:dyDescent="0.25">
      <c r="A150" s="5">
        <v>16</v>
      </c>
      <c r="B150" s="9">
        <v>1.9</v>
      </c>
      <c r="C150" s="7">
        <v>626</v>
      </c>
      <c r="D150" s="7" t="str">
        <f t="shared" si="51"/>
        <v>Alexander Robinson</v>
      </c>
      <c r="E150" s="7" t="str">
        <f t="shared" si="52"/>
        <v>East Down AC</v>
      </c>
      <c r="J150" s="1"/>
      <c r="K150" s="1"/>
      <c r="M150" s="2" t="str">
        <f t="shared" si="42"/>
        <v/>
      </c>
      <c r="N150" s="2" t="str">
        <f t="shared" si="43"/>
        <v/>
      </c>
      <c r="O150" s="3" t="str">
        <f t="shared" si="44"/>
        <v/>
      </c>
      <c r="P150" s="2" t="str">
        <f t="shared" si="45"/>
        <v/>
      </c>
    </row>
    <row r="151" spans="1:16" x14ac:dyDescent="0.25">
      <c r="A151" s="5">
        <v>17</v>
      </c>
      <c r="B151" s="5">
        <v>1.85</v>
      </c>
      <c r="C151" s="7">
        <v>536</v>
      </c>
      <c r="D151" s="7" t="str">
        <f t="shared" si="51"/>
        <v>Jude Glover</v>
      </c>
      <c r="E151" s="7" t="str">
        <f t="shared" si="52"/>
        <v>Orangefield PS</v>
      </c>
      <c r="J151" s="1"/>
      <c r="K151" s="1"/>
      <c r="M151" s="2" t="str">
        <f t="shared" si="42"/>
        <v/>
      </c>
      <c r="N151" s="2" t="str">
        <f t="shared" si="43"/>
        <v/>
      </c>
      <c r="O151" s="3" t="str">
        <f t="shared" si="44"/>
        <v/>
      </c>
      <c r="P151" s="2" t="str">
        <f t="shared" si="45"/>
        <v/>
      </c>
    </row>
    <row r="152" spans="1:16" x14ac:dyDescent="0.25">
      <c r="A152" s="5">
        <v>18</v>
      </c>
      <c r="B152" s="5">
        <v>1.75</v>
      </c>
      <c r="C152" s="7">
        <v>472</v>
      </c>
      <c r="D152" s="7" t="str">
        <f t="shared" si="51"/>
        <v>Cameron Connolly</v>
      </c>
      <c r="E152" s="7" t="str">
        <f t="shared" si="52"/>
        <v>Carrickmannon PS</v>
      </c>
      <c r="J152" s="1"/>
      <c r="K152" s="1"/>
      <c r="M152" s="2" t="str">
        <f t="shared" si="42"/>
        <v/>
      </c>
      <c r="N152" s="2" t="str">
        <f t="shared" si="43"/>
        <v/>
      </c>
      <c r="O152" s="3" t="str">
        <f t="shared" si="44"/>
        <v/>
      </c>
      <c r="P152" s="2" t="str">
        <f t="shared" si="45"/>
        <v/>
      </c>
    </row>
    <row r="153" spans="1:16" x14ac:dyDescent="0.25">
      <c r="D153" s="2" t="str">
        <f t="shared" ref="D153:D174" si="53">IF(ISBLANK(C153),"",VLOOKUP(C153,Entry,2,FALSE))</f>
        <v/>
      </c>
      <c r="E153" s="2" t="str">
        <f t="shared" ref="E153:E174" si="54">IF(ISBLANK(C153),"",VLOOKUP(C153,Entry,3,FALSE))</f>
        <v/>
      </c>
      <c r="J153" s="1"/>
      <c r="K153" s="1"/>
      <c r="M153" s="2" t="str">
        <f t="shared" ref="M153:M170" si="55">IF(ISBLANK(L153),"",VLOOKUP(L153,Entry,2,FALSE))</f>
        <v/>
      </c>
      <c r="N153" s="2" t="str">
        <f t="shared" ref="N153:N170" si="56">IF(ISBLANK(L153),"",VLOOKUP(L153,Entry,3,FALSE))</f>
        <v/>
      </c>
      <c r="O153" s="3" t="str">
        <f t="shared" ref="O153:O170" si="57">IF(ISBLANK(L153),"",VLOOKUP(L153,Entry,4,FALSE))</f>
        <v/>
      </c>
      <c r="P153" s="2" t="str">
        <f t="shared" ref="P153:P170" si="58">IF(ISBLANK(L153),"",VLOOKUP(L153,Entry,7,FALSE))</f>
        <v/>
      </c>
    </row>
    <row r="154" spans="1:16" x14ac:dyDescent="0.25">
      <c r="D154" s="2" t="str">
        <f t="shared" si="53"/>
        <v/>
      </c>
      <c r="E154" s="2" t="str">
        <f t="shared" si="54"/>
        <v/>
      </c>
      <c r="J154" s="1"/>
      <c r="K154" s="1"/>
      <c r="M154" s="2" t="str">
        <f t="shared" si="55"/>
        <v/>
      </c>
      <c r="N154" s="2" t="str">
        <f t="shared" si="56"/>
        <v/>
      </c>
      <c r="O154" s="3" t="str">
        <f t="shared" si="57"/>
        <v/>
      </c>
      <c r="P154" s="2" t="str">
        <f t="shared" si="58"/>
        <v/>
      </c>
    </row>
    <row r="155" spans="1:16" x14ac:dyDescent="0.25">
      <c r="A155" s="1" t="s">
        <v>56</v>
      </c>
      <c r="D155" s="2" t="str">
        <f t="shared" si="53"/>
        <v/>
      </c>
      <c r="E155" s="2" t="str">
        <f t="shared" si="54"/>
        <v/>
      </c>
      <c r="J155" s="1"/>
      <c r="K155" s="1"/>
      <c r="M155" s="2" t="str">
        <f t="shared" si="55"/>
        <v/>
      </c>
      <c r="N155" s="2" t="str">
        <f t="shared" si="56"/>
        <v/>
      </c>
      <c r="O155" s="3" t="str">
        <f t="shared" si="57"/>
        <v/>
      </c>
      <c r="P155" s="2" t="str">
        <f t="shared" si="58"/>
        <v/>
      </c>
    </row>
    <row r="156" spans="1:16" x14ac:dyDescent="0.25">
      <c r="A156" s="5" t="s">
        <v>7</v>
      </c>
      <c r="B156" s="5" t="s">
        <v>55</v>
      </c>
      <c r="C156" s="5" t="s">
        <v>9</v>
      </c>
      <c r="D156" s="5" t="s">
        <v>10</v>
      </c>
      <c r="E156" s="5" t="s">
        <v>11</v>
      </c>
      <c r="J156" s="1"/>
      <c r="K156" s="1"/>
      <c r="M156" s="2" t="str">
        <f t="shared" si="55"/>
        <v/>
      </c>
      <c r="N156" s="2" t="str">
        <f t="shared" si="56"/>
        <v/>
      </c>
      <c r="O156" s="3" t="str">
        <f t="shared" si="57"/>
        <v/>
      </c>
      <c r="P156" s="2" t="str">
        <f t="shared" si="58"/>
        <v/>
      </c>
    </row>
    <row r="157" spans="1:16" x14ac:dyDescent="0.25">
      <c r="A157" s="5">
        <v>1</v>
      </c>
      <c r="B157" s="5">
        <v>2.96</v>
      </c>
      <c r="C157" s="7">
        <v>418</v>
      </c>
      <c r="D157" s="7" t="str">
        <f t="shared" ref="D157:D170" si="59">IF(ISBLANK(C157),"",VLOOKUP(C157,Entry,2,FALSE))</f>
        <v>Shannon Rutherford</v>
      </c>
      <c r="E157" s="7" t="str">
        <f t="shared" ref="E157:E170" si="60">IF(ISBLANK(C157),"",VLOOKUP(C157,Entry,3,FALSE))</f>
        <v>Loughview PS</v>
      </c>
      <c r="J157" s="1"/>
      <c r="K157" s="1"/>
      <c r="M157" s="2" t="str">
        <f t="shared" si="55"/>
        <v/>
      </c>
      <c r="N157" s="2" t="str">
        <f t="shared" si="56"/>
        <v/>
      </c>
      <c r="O157" s="3" t="str">
        <f t="shared" si="57"/>
        <v/>
      </c>
      <c r="P157" s="2" t="str">
        <f t="shared" si="58"/>
        <v/>
      </c>
    </row>
    <row r="158" spans="1:16" x14ac:dyDescent="0.25">
      <c r="A158" s="5">
        <v>2</v>
      </c>
      <c r="B158" s="5">
        <v>2.83</v>
      </c>
      <c r="C158" s="7">
        <v>446</v>
      </c>
      <c r="D158" s="7" t="str">
        <f t="shared" si="59"/>
        <v>Eva Patton</v>
      </c>
      <c r="E158" s="7" t="str">
        <f t="shared" si="60"/>
        <v>Loughview AC</v>
      </c>
      <c r="J158" s="1"/>
      <c r="K158" s="1"/>
      <c r="M158" s="2" t="str">
        <f t="shared" si="55"/>
        <v/>
      </c>
      <c r="N158" s="2" t="str">
        <f t="shared" si="56"/>
        <v/>
      </c>
      <c r="O158" s="3" t="str">
        <f t="shared" si="57"/>
        <v/>
      </c>
      <c r="P158" s="2" t="str">
        <f t="shared" si="58"/>
        <v/>
      </c>
    </row>
    <row r="159" spans="1:16" x14ac:dyDescent="0.25">
      <c r="A159" s="5">
        <v>3</v>
      </c>
      <c r="B159" s="5">
        <v>2.73</v>
      </c>
      <c r="C159" s="7">
        <v>624</v>
      </c>
      <c r="D159" s="7" t="str">
        <f t="shared" si="59"/>
        <v>Alexis Kuchocha</v>
      </c>
      <c r="E159" s="7" t="str">
        <f t="shared" si="60"/>
        <v>North Belfast Harriers</v>
      </c>
      <c r="J159" s="1"/>
      <c r="K159" s="1"/>
      <c r="M159" s="2" t="str">
        <f t="shared" si="55"/>
        <v/>
      </c>
      <c r="N159" s="2" t="str">
        <f t="shared" si="56"/>
        <v/>
      </c>
      <c r="O159" s="3" t="str">
        <f t="shared" si="57"/>
        <v/>
      </c>
      <c r="P159" s="2" t="str">
        <f t="shared" si="58"/>
        <v/>
      </c>
    </row>
    <row r="160" spans="1:16" x14ac:dyDescent="0.25">
      <c r="A160" s="5">
        <v>4</v>
      </c>
      <c r="B160" s="5">
        <v>2.63</v>
      </c>
      <c r="C160" s="7">
        <v>545</v>
      </c>
      <c r="D160" s="7" t="str">
        <f t="shared" si="59"/>
        <v>Anna Moran</v>
      </c>
      <c r="E160" s="7" t="str">
        <f t="shared" si="60"/>
        <v>North Down AC</v>
      </c>
      <c r="J160" s="1"/>
      <c r="K160" s="1"/>
      <c r="M160" s="2" t="str">
        <f t="shared" si="55"/>
        <v/>
      </c>
      <c r="N160" s="2" t="str">
        <f t="shared" si="56"/>
        <v/>
      </c>
      <c r="O160" s="3" t="str">
        <f t="shared" si="57"/>
        <v/>
      </c>
      <c r="P160" s="2" t="str">
        <f t="shared" si="58"/>
        <v/>
      </c>
    </row>
    <row r="161" spans="1:16" x14ac:dyDescent="0.25">
      <c r="A161" s="5">
        <v>5</v>
      </c>
      <c r="B161" s="5">
        <v>2.5499999999999998</v>
      </c>
      <c r="C161" s="7">
        <v>547</v>
      </c>
      <c r="D161" s="7" t="str">
        <f t="shared" si="59"/>
        <v>Emilie Sweeney</v>
      </c>
      <c r="E161" s="7" t="str">
        <f t="shared" si="60"/>
        <v>North Down AC</v>
      </c>
      <c r="J161" s="1"/>
      <c r="K161" s="1"/>
      <c r="M161" s="2" t="str">
        <f t="shared" si="55"/>
        <v/>
      </c>
      <c r="N161" s="2" t="str">
        <f t="shared" si="56"/>
        <v/>
      </c>
      <c r="O161" s="3" t="str">
        <f t="shared" si="57"/>
        <v/>
      </c>
      <c r="P161" s="2" t="str">
        <f t="shared" si="58"/>
        <v/>
      </c>
    </row>
    <row r="162" spans="1:16" x14ac:dyDescent="0.25">
      <c r="A162" s="5">
        <v>6</v>
      </c>
      <c r="B162" s="5">
        <v>2.3199999999999998</v>
      </c>
      <c r="C162" s="7">
        <v>640</v>
      </c>
      <c r="D162" s="7" t="str">
        <f t="shared" si="59"/>
        <v>Holly Blease</v>
      </c>
      <c r="E162" s="7" t="str">
        <f t="shared" si="60"/>
        <v>North Down AC</v>
      </c>
      <c r="J162" s="1"/>
      <c r="K162" s="1"/>
      <c r="M162" s="2" t="str">
        <f t="shared" si="55"/>
        <v/>
      </c>
      <c r="N162" s="2" t="str">
        <f t="shared" si="56"/>
        <v/>
      </c>
      <c r="O162" s="3" t="str">
        <f t="shared" si="57"/>
        <v/>
      </c>
      <c r="P162" s="2" t="str">
        <f t="shared" si="58"/>
        <v/>
      </c>
    </row>
    <row r="163" spans="1:16" x14ac:dyDescent="0.25">
      <c r="A163" s="5">
        <v>7</v>
      </c>
      <c r="B163" s="5">
        <v>2.2400000000000002</v>
      </c>
      <c r="C163" s="7">
        <v>420</v>
      </c>
      <c r="D163" s="7" t="str">
        <f t="shared" si="59"/>
        <v>Lauren Brannigan</v>
      </c>
      <c r="E163" s="7" t="str">
        <f t="shared" si="60"/>
        <v>Dundonald PS</v>
      </c>
      <c r="J163" s="1"/>
      <c r="K163" s="1"/>
      <c r="M163" s="2" t="str">
        <f t="shared" si="55"/>
        <v/>
      </c>
      <c r="N163" s="2" t="str">
        <f t="shared" si="56"/>
        <v/>
      </c>
      <c r="O163" s="3" t="str">
        <f t="shared" si="57"/>
        <v/>
      </c>
      <c r="P163" s="2" t="str">
        <f t="shared" si="58"/>
        <v/>
      </c>
    </row>
    <row r="164" spans="1:16" x14ac:dyDescent="0.25">
      <c r="A164" s="5">
        <v>8</v>
      </c>
      <c r="B164" s="5">
        <v>2.2200000000000002</v>
      </c>
      <c r="C164" s="7">
        <v>480</v>
      </c>
      <c r="D164" s="7" t="str">
        <f t="shared" si="59"/>
        <v>Mia Leonard</v>
      </c>
      <c r="E164" s="7" t="str">
        <f t="shared" si="60"/>
        <v>Victoria PS</v>
      </c>
      <c r="J164" s="1"/>
      <c r="K164" s="1"/>
      <c r="M164" s="2" t="str">
        <f t="shared" si="55"/>
        <v/>
      </c>
      <c r="N164" s="2" t="str">
        <f t="shared" si="56"/>
        <v/>
      </c>
      <c r="O164" s="3" t="str">
        <f t="shared" si="57"/>
        <v/>
      </c>
      <c r="P164" s="2" t="str">
        <f t="shared" si="58"/>
        <v/>
      </c>
    </row>
    <row r="165" spans="1:16" x14ac:dyDescent="0.25">
      <c r="A165" s="5">
        <v>9</v>
      </c>
      <c r="B165" s="5">
        <v>2.2200000000000002</v>
      </c>
      <c r="C165" s="7">
        <v>484</v>
      </c>
      <c r="D165" s="7" t="str">
        <f t="shared" si="59"/>
        <v>Anna Jackson</v>
      </c>
      <c r="E165" s="7" t="str">
        <f t="shared" si="60"/>
        <v>Ballymagee PS</v>
      </c>
      <c r="J165" s="1"/>
      <c r="K165" s="1"/>
      <c r="M165" s="2" t="str">
        <f t="shared" si="55"/>
        <v/>
      </c>
      <c r="N165" s="2" t="str">
        <f t="shared" si="56"/>
        <v/>
      </c>
      <c r="O165" s="3" t="str">
        <f t="shared" si="57"/>
        <v/>
      </c>
      <c r="P165" s="2" t="str">
        <f t="shared" si="58"/>
        <v/>
      </c>
    </row>
    <row r="166" spans="1:16" x14ac:dyDescent="0.25">
      <c r="A166" s="5">
        <v>10</v>
      </c>
      <c r="B166" s="5">
        <v>2.1800000000000002</v>
      </c>
      <c r="C166" s="7">
        <v>544</v>
      </c>
      <c r="D166" s="7" t="str">
        <f t="shared" si="59"/>
        <v>Gemma Keys</v>
      </c>
      <c r="E166" s="7" t="str">
        <f t="shared" si="60"/>
        <v>City of Lisburn</v>
      </c>
      <c r="J166" s="1"/>
      <c r="K166" s="1"/>
      <c r="M166" s="2" t="str">
        <f t="shared" si="55"/>
        <v/>
      </c>
      <c r="N166" s="2" t="str">
        <f t="shared" si="56"/>
        <v/>
      </c>
      <c r="O166" s="3" t="str">
        <f t="shared" si="57"/>
        <v/>
      </c>
      <c r="P166" s="2" t="str">
        <f t="shared" si="58"/>
        <v/>
      </c>
    </row>
    <row r="167" spans="1:16" x14ac:dyDescent="0.25">
      <c r="A167" s="5">
        <v>11</v>
      </c>
      <c r="B167" s="5">
        <v>2.15</v>
      </c>
      <c r="C167" s="7">
        <v>458</v>
      </c>
      <c r="D167" s="7" t="str">
        <f t="shared" si="59"/>
        <v>Sofia Merideth</v>
      </c>
      <c r="E167" s="7" t="str">
        <f t="shared" si="60"/>
        <v>Loughview AC</v>
      </c>
      <c r="J167" s="1"/>
      <c r="K167" s="1"/>
      <c r="M167" s="2" t="str">
        <f t="shared" si="55"/>
        <v/>
      </c>
      <c r="N167" s="2" t="str">
        <f t="shared" si="56"/>
        <v/>
      </c>
      <c r="O167" s="3" t="str">
        <f t="shared" si="57"/>
        <v/>
      </c>
      <c r="P167" s="2" t="str">
        <f t="shared" si="58"/>
        <v/>
      </c>
    </row>
    <row r="168" spans="1:16" x14ac:dyDescent="0.25">
      <c r="A168" s="5">
        <v>12</v>
      </c>
      <c r="B168" s="5">
        <v>2.13</v>
      </c>
      <c r="C168" s="7">
        <v>546</v>
      </c>
      <c r="D168" s="7" t="str">
        <f t="shared" si="59"/>
        <v>Eleni Skarmoutsos</v>
      </c>
      <c r="E168" s="7" t="str">
        <f t="shared" si="60"/>
        <v>Ballyholme PS</v>
      </c>
      <c r="J168" s="1"/>
      <c r="K168" s="1"/>
      <c r="M168" s="2" t="str">
        <f t="shared" si="55"/>
        <v/>
      </c>
      <c r="N168" s="2" t="str">
        <f t="shared" si="56"/>
        <v/>
      </c>
      <c r="O168" s="3" t="str">
        <f t="shared" si="57"/>
        <v/>
      </c>
      <c r="P168" s="2" t="str">
        <f t="shared" si="58"/>
        <v/>
      </c>
    </row>
    <row r="169" spans="1:16" x14ac:dyDescent="0.25">
      <c r="A169" s="5">
        <v>13</v>
      </c>
      <c r="B169" s="5">
        <v>1.61</v>
      </c>
      <c r="C169" s="7">
        <v>411</v>
      </c>
      <c r="D169" s="7" t="str">
        <f t="shared" si="59"/>
        <v>Alexia Hughes</v>
      </c>
      <c r="E169" s="7" t="str">
        <f t="shared" si="60"/>
        <v>Clandeboye PS</v>
      </c>
      <c r="J169" s="1"/>
      <c r="K169" s="1"/>
      <c r="M169" s="2" t="str">
        <f t="shared" si="55"/>
        <v/>
      </c>
      <c r="N169" s="2" t="str">
        <f t="shared" si="56"/>
        <v/>
      </c>
      <c r="O169" s="3" t="str">
        <f t="shared" si="57"/>
        <v/>
      </c>
      <c r="P169" s="2" t="str">
        <f t="shared" si="58"/>
        <v/>
      </c>
    </row>
    <row r="170" spans="1:16" x14ac:dyDescent="0.25">
      <c r="A170" s="5">
        <v>14</v>
      </c>
      <c r="B170" s="5">
        <v>1.43</v>
      </c>
      <c r="C170" s="7">
        <v>462</v>
      </c>
      <c r="D170" s="7" t="str">
        <f t="shared" si="59"/>
        <v>Erin Han</v>
      </c>
      <c r="E170" s="7" t="str">
        <f t="shared" si="60"/>
        <v>Loughview AC</v>
      </c>
      <c r="J170" s="1"/>
      <c r="K170" s="1"/>
      <c r="M170" s="2" t="str">
        <f t="shared" si="55"/>
        <v/>
      </c>
      <c r="N170" s="2" t="str">
        <f t="shared" si="56"/>
        <v/>
      </c>
      <c r="O170" s="3" t="str">
        <f t="shared" si="57"/>
        <v/>
      </c>
      <c r="P170" s="2" t="str">
        <f t="shared" si="58"/>
        <v/>
      </c>
    </row>
    <row r="171" spans="1:16" x14ac:dyDescent="0.25">
      <c r="D171" s="2" t="str">
        <f t="shared" si="53"/>
        <v/>
      </c>
      <c r="E171" s="2" t="str">
        <f t="shared" si="54"/>
        <v/>
      </c>
    </row>
    <row r="172" spans="1:16" x14ac:dyDescent="0.25">
      <c r="D172" s="2" t="str">
        <f t="shared" si="53"/>
        <v/>
      </c>
      <c r="E172" s="2" t="str">
        <f t="shared" si="54"/>
        <v/>
      </c>
    </row>
    <row r="173" spans="1:16" x14ac:dyDescent="0.25">
      <c r="A173" s="1" t="s">
        <v>57</v>
      </c>
      <c r="D173" s="2" t="str">
        <f t="shared" si="53"/>
        <v/>
      </c>
      <c r="E173" s="2" t="str">
        <f t="shared" si="54"/>
        <v/>
      </c>
    </row>
    <row r="174" spans="1:16" x14ac:dyDescent="0.25">
      <c r="A174" s="1" t="s">
        <v>58</v>
      </c>
      <c r="D174" s="2" t="str">
        <f t="shared" si="53"/>
        <v/>
      </c>
      <c r="E174" s="2" t="str">
        <f t="shared" si="54"/>
        <v/>
      </c>
    </row>
    <row r="175" spans="1:16" x14ac:dyDescent="0.25">
      <c r="A175" s="5" t="s">
        <v>7</v>
      </c>
      <c r="B175" s="5" t="s">
        <v>55</v>
      </c>
      <c r="C175" s="5" t="s">
        <v>9</v>
      </c>
      <c r="D175" s="5" t="s">
        <v>10</v>
      </c>
      <c r="E175" s="5" t="s">
        <v>11</v>
      </c>
    </row>
    <row r="176" spans="1:16" x14ac:dyDescent="0.25">
      <c r="A176" s="5">
        <v>1</v>
      </c>
      <c r="B176" s="9">
        <v>11.63</v>
      </c>
      <c r="C176" s="7">
        <v>643</v>
      </c>
      <c r="D176" s="7" t="str">
        <f t="shared" ref="D176:D187" si="61">IF(ISBLANK(C176),"",VLOOKUP(C176,Entry,2,FALSE))</f>
        <v>Ryan Sterling</v>
      </c>
      <c r="E176" s="7" t="str">
        <f t="shared" ref="E176:E187" si="62">IF(ISBLANK(C176),"",VLOOKUP(C176,Entry,3,FALSE))</f>
        <v>North Down AC</v>
      </c>
    </row>
    <row r="177" spans="1:5" x14ac:dyDescent="0.25">
      <c r="A177" s="5">
        <v>2</v>
      </c>
      <c r="B177" s="9">
        <v>11.4</v>
      </c>
      <c r="C177" s="7">
        <v>630</v>
      </c>
      <c r="D177" s="7" t="str">
        <f t="shared" si="61"/>
        <v>Ben Sykes</v>
      </c>
      <c r="E177" s="7" t="str">
        <f t="shared" si="62"/>
        <v>Orangegrove AC</v>
      </c>
    </row>
    <row r="178" spans="1:5" x14ac:dyDescent="0.25">
      <c r="A178" s="5">
        <v>3</v>
      </c>
      <c r="B178" s="9">
        <v>11.12</v>
      </c>
      <c r="C178" s="7">
        <v>416</v>
      </c>
      <c r="D178" s="7" t="str">
        <f t="shared" si="61"/>
        <v>Aaron McClure</v>
      </c>
      <c r="E178" s="7" t="str">
        <f t="shared" si="62"/>
        <v>Downshire PS</v>
      </c>
    </row>
    <row r="179" spans="1:5" x14ac:dyDescent="0.25">
      <c r="A179" s="5">
        <v>4</v>
      </c>
      <c r="B179" s="9">
        <v>10.35</v>
      </c>
      <c r="C179" s="7">
        <v>471</v>
      </c>
      <c r="D179" s="7" t="str">
        <f t="shared" si="61"/>
        <v>Noah Marrs</v>
      </c>
      <c r="E179" s="7" t="str">
        <f t="shared" si="62"/>
        <v>Carrickmannon PS</v>
      </c>
    </row>
    <row r="180" spans="1:5" x14ac:dyDescent="0.25">
      <c r="A180" s="5">
        <v>5</v>
      </c>
      <c r="B180" s="9">
        <v>10.210000000000001</v>
      </c>
      <c r="C180" s="7">
        <v>543</v>
      </c>
      <c r="D180" s="7" t="str">
        <f t="shared" si="61"/>
        <v>Louie Graham</v>
      </c>
      <c r="E180" s="7" t="str">
        <f t="shared" si="62"/>
        <v>North Down AC</v>
      </c>
    </row>
    <row r="181" spans="1:5" x14ac:dyDescent="0.25">
      <c r="A181" s="5">
        <v>6</v>
      </c>
      <c r="B181" s="9">
        <v>9.6</v>
      </c>
      <c r="C181" s="7">
        <v>473</v>
      </c>
      <c r="D181" s="7" t="str">
        <f t="shared" si="61"/>
        <v>Matthew Dines</v>
      </c>
      <c r="E181" s="7" t="str">
        <f t="shared" si="62"/>
        <v>Carrickmannon PS</v>
      </c>
    </row>
    <row r="182" spans="1:5" x14ac:dyDescent="0.25">
      <c r="A182" s="5">
        <v>7</v>
      </c>
      <c r="B182" s="9">
        <v>9.5</v>
      </c>
      <c r="C182" s="7">
        <v>474</v>
      </c>
      <c r="D182" s="7" t="str">
        <f t="shared" si="61"/>
        <v>Alexander Reed</v>
      </c>
      <c r="E182" s="7" t="str">
        <f t="shared" si="62"/>
        <v>Carrickmannon PS</v>
      </c>
    </row>
    <row r="183" spans="1:5" x14ac:dyDescent="0.25">
      <c r="A183" s="5">
        <v>8</v>
      </c>
      <c r="B183" s="9">
        <v>9.39</v>
      </c>
      <c r="C183" s="7">
        <v>541</v>
      </c>
      <c r="D183" s="7" t="str">
        <f t="shared" si="61"/>
        <v>Zach Thompson</v>
      </c>
      <c r="E183" s="7" t="str">
        <f t="shared" si="62"/>
        <v>Ballymena &amp; Antrim AC</v>
      </c>
    </row>
    <row r="184" spans="1:5" x14ac:dyDescent="0.25">
      <c r="A184" s="5">
        <v>9</v>
      </c>
      <c r="B184" s="9">
        <v>9.3000000000000007</v>
      </c>
      <c r="C184" s="7">
        <v>472</v>
      </c>
      <c r="D184" s="7" t="str">
        <f t="shared" si="61"/>
        <v>Cameron Connolly</v>
      </c>
      <c r="E184" s="7" t="str">
        <f t="shared" si="62"/>
        <v>Carrickmannon PS</v>
      </c>
    </row>
    <row r="185" spans="1:5" x14ac:dyDescent="0.25">
      <c r="A185" s="5">
        <v>10</v>
      </c>
      <c r="B185" s="9">
        <v>8.4</v>
      </c>
      <c r="C185" s="7">
        <v>469</v>
      </c>
      <c r="D185" s="7" t="str">
        <f t="shared" si="61"/>
        <v>Aaron Cooke</v>
      </c>
      <c r="E185" s="7" t="str">
        <f t="shared" si="62"/>
        <v>Carrickmannon PS</v>
      </c>
    </row>
    <row r="186" spans="1:5" x14ac:dyDescent="0.25">
      <c r="A186" s="5">
        <v>11</v>
      </c>
      <c r="B186" s="9">
        <v>8.0399999999999991</v>
      </c>
      <c r="C186" s="7">
        <v>466</v>
      </c>
      <c r="D186" s="7" t="str">
        <f t="shared" si="61"/>
        <v>Fraser Burgess</v>
      </c>
      <c r="E186" s="7" t="str">
        <f t="shared" si="62"/>
        <v>Carrickmannon PS</v>
      </c>
    </row>
    <row r="187" spans="1:5" x14ac:dyDescent="0.25">
      <c r="A187" s="5">
        <v>12</v>
      </c>
      <c r="B187" s="9">
        <v>6.53</v>
      </c>
      <c r="C187" s="7">
        <v>404</v>
      </c>
      <c r="D187" s="7" t="str">
        <f t="shared" si="61"/>
        <v>Thomas Sutherland</v>
      </c>
      <c r="E187" s="7" t="str">
        <f t="shared" si="62"/>
        <v>North Down AC</v>
      </c>
    </row>
    <row r="188" spans="1:5" x14ac:dyDescent="0.25">
      <c r="D188" s="2" t="str">
        <f t="shared" ref="D188:D210" si="63">IF(ISBLANK(C188),"",VLOOKUP(C188,Entry,2,FALSE))</f>
        <v/>
      </c>
      <c r="E188" s="2" t="str">
        <f t="shared" ref="E188:E210" si="64">IF(ISBLANK(C188),"",VLOOKUP(C188,Entry,3,FALSE))</f>
        <v/>
      </c>
    </row>
    <row r="189" spans="1:5" x14ac:dyDescent="0.25">
      <c r="D189" s="2" t="str">
        <f t="shared" si="63"/>
        <v/>
      </c>
      <c r="E189" s="2" t="str">
        <f t="shared" si="64"/>
        <v/>
      </c>
    </row>
    <row r="190" spans="1:5" x14ac:dyDescent="0.25">
      <c r="A190" s="1" t="s">
        <v>57</v>
      </c>
      <c r="D190" s="2" t="str">
        <f t="shared" si="63"/>
        <v/>
      </c>
      <c r="E190" s="2" t="str">
        <f t="shared" si="64"/>
        <v/>
      </c>
    </row>
    <row r="191" spans="1:5" x14ac:dyDescent="0.25">
      <c r="A191" s="1" t="s">
        <v>59</v>
      </c>
      <c r="D191" s="2" t="str">
        <f t="shared" si="63"/>
        <v/>
      </c>
      <c r="E191" s="2" t="str">
        <f t="shared" si="64"/>
        <v/>
      </c>
    </row>
    <row r="192" spans="1:5" x14ac:dyDescent="0.25">
      <c r="A192" s="5" t="s">
        <v>7</v>
      </c>
      <c r="B192" s="5" t="s">
        <v>55</v>
      </c>
      <c r="C192" s="5" t="s">
        <v>9</v>
      </c>
      <c r="D192" s="5" t="s">
        <v>10</v>
      </c>
      <c r="E192" s="5" t="s">
        <v>11</v>
      </c>
    </row>
    <row r="193" spans="1:5" x14ac:dyDescent="0.25">
      <c r="A193" s="5">
        <v>1</v>
      </c>
      <c r="B193" s="5">
        <v>7.49</v>
      </c>
      <c r="C193" s="7">
        <v>544</v>
      </c>
      <c r="D193" s="7" t="str">
        <f t="shared" ref="D193:D200" si="65">IF(ISBLANK(C193),"",VLOOKUP(C193,Entry,2,FALSE))</f>
        <v>Gemma Keys</v>
      </c>
      <c r="E193" s="7" t="str">
        <f t="shared" ref="E193:E200" si="66">IF(ISBLANK(C193),"",VLOOKUP(C193,Entry,3,FALSE))</f>
        <v>City of Lisburn</v>
      </c>
    </row>
    <row r="194" spans="1:5" x14ac:dyDescent="0.25">
      <c r="A194" s="5">
        <v>2</v>
      </c>
      <c r="B194" s="5">
        <v>6.86</v>
      </c>
      <c r="C194" s="7">
        <v>547</v>
      </c>
      <c r="D194" s="7" t="str">
        <f t="shared" si="65"/>
        <v>Emilie Sweeney</v>
      </c>
      <c r="E194" s="7" t="str">
        <f t="shared" si="66"/>
        <v>North Down AC</v>
      </c>
    </row>
    <row r="195" spans="1:5" x14ac:dyDescent="0.25">
      <c r="A195" s="5">
        <v>2</v>
      </c>
      <c r="B195" s="5">
        <v>6.86</v>
      </c>
      <c r="C195" s="7">
        <v>633</v>
      </c>
      <c r="D195" s="7" t="str">
        <f t="shared" si="65"/>
        <v>Cara McCurley</v>
      </c>
      <c r="E195" s="7" t="str">
        <f t="shared" si="66"/>
        <v>North Down AC</v>
      </c>
    </row>
    <row r="196" spans="1:5" x14ac:dyDescent="0.25">
      <c r="A196" s="5">
        <v>4</v>
      </c>
      <c r="B196" s="5">
        <v>6.07</v>
      </c>
      <c r="C196" s="7">
        <v>470</v>
      </c>
      <c r="D196" s="7" t="str">
        <f t="shared" si="65"/>
        <v>Ruby Walker</v>
      </c>
      <c r="E196" s="7" t="str">
        <f t="shared" si="66"/>
        <v>Carrickmannon PS</v>
      </c>
    </row>
    <row r="197" spans="1:5" x14ac:dyDescent="0.25">
      <c r="A197" s="5">
        <v>5</v>
      </c>
      <c r="B197" s="5">
        <v>5.52</v>
      </c>
      <c r="C197" s="7">
        <v>623</v>
      </c>
      <c r="D197" s="7" t="str">
        <f t="shared" si="65"/>
        <v>Orlaith Hodgson</v>
      </c>
      <c r="E197" s="7" t="str">
        <f t="shared" si="66"/>
        <v>North Down AC</v>
      </c>
    </row>
    <row r="198" spans="1:5" x14ac:dyDescent="0.25">
      <c r="A198" s="5">
        <v>6</v>
      </c>
      <c r="B198" s="5">
        <v>4.67</v>
      </c>
      <c r="C198" s="7">
        <v>467</v>
      </c>
      <c r="D198" s="7" t="str">
        <f t="shared" si="65"/>
        <v>Beth Heron</v>
      </c>
      <c r="E198" s="7" t="str">
        <f t="shared" si="66"/>
        <v>Carrickmannon PS</v>
      </c>
    </row>
    <row r="199" spans="1:5" x14ac:dyDescent="0.25">
      <c r="A199" s="5">
        <v>7</v>
      </c>
      <c r="B199" s="5">
        <v>4.2699999999999996</v>
      </c>
      <c r="C199" s="7">
        <v>468</v>
      </c>
      <c r="D199" s="7" t="str">
        <f t="shared" si="65"/>
        <v>Holly Heron</v>
      </c>
      <c r="E199" s="7" t="str">
        <f t="shared" si="66"/>
        <v>Carrickmannon PS</v>
      </c>
    </row>
    <row r="200" spans="1:5" x14ac:dyDescent="0.25">
      <c r="A200" s="5">
        <v>8</v>
      </c>
      <c r="B200" s="5">
        <v>3.79</v>
      </c>
      <c r="C200" s="7">
        <v>546</v>
      </c>
      <c r="D200" s="7" t="str">
        <f t="shared" si="65"/>
        <v>Eleni Skarmoutsos</v>
      </c>
      <c r="E200" s="7" t="str">
        <f t="shared" si="66"/>
        <v>Ballyholme PS</v>
      </c>
    </row>
    <row r="201" spans="1:5" x14ac:dyDescent="0.25">
      <c r="D201" s="2" t="str">
        <f t="shared" si="63"/>
        <v/>
      </c>
      <c r="E201" s="2" t="str">
        <f t="shared" si="64"/>
        <v/>
      </c>
    </row>
    <row r="202" spans="1:5" x14ac:dyDescent="0.25">
      <c r="D202" s="2" t="str">
        <f t="shared" si="63"/>
        <v/>
      </c>
      <c r="E202" s="2" t="str">
        <f t="shared" si="64"/>
        <v/>
      </c>
    </row>
    <row r="203" spans="1:5" x14ac:dyDescent="0.25">
      <c r="D203" s="2" t="str">
        <f t="shared" si="63"/>
        <v/>
      </c>
      <c r="E203" s="2" t="str">
        <f t="shared" si="64"/>
        <v/>
      </c>
    </row>
    <row r="204" spans="1:5" x14ac:dyDescent="0.25">
      <c r="D204" s="2" t="str">
        <f t="shared" si="63"/>
        <v/>
      </c>
      <c r="E204" s="2" t="str">
        <f t="shared" si="64"/>
        <v/>
      </c>
    </row>
    <row r="205" spans="1:5" x14ac:dyDescent="0.25">
      <c r="D205" s="2" t="str">
        <f t="shared" si="63"/>
        <v/>
      </c>
      <c r="E205" s="2" t="str">
        <f t="shared" si="64"/>
        <v/>
      </c>
    </row>
    <row r="206" spans="1:5" x14ac:dyDescent="0.25">
      <c r="D206" s="2" t="str">
        <f t="shared" si="63"/>
        <v/>
      </c>
      <c r="E206" s="2" t="str">
        <f t="shared" si="64"/>
        <v/>
      </c>
    </row>
    <row r="207" spans="1:5" x14ac:dyDescent="0.25">
      <c r="D207" s="2" t="str">
        <f t="shared" si="63"/>
        <v/>
      </c>
      <c r="E207" s="2" t="str">
        <f t="shared" si="64"/>
        <v/>
      </c>
    </row>
    <row r="208" spans="1:5" x14ac:dyDescent="0.25">
      <c r="D208" s="2" t="str">
        <f t="shared" si="63"/>
        <v/>
      </c>
      <c r="E208" s="2" t="str">
        <f t="shared" si="64"/>
        <v/>
      </c>
    </row>
    <row r="209" spans="4:5" x14ac:dyDescent="0.25">
      <c r="D209" s="2" t="str">
        <f t="shared" si="63"/>
        <v/>
      </c>
      <c r="E209" s="2" t="str">
        <f t="shared" si="64"/>
        <v/>
      </c>
    </row>
    <row r="210" spans="4:5" x14ac:dyDescent="0.25">
      <c r="D210" s="2" t="str">
        <f t="shared" si="63"/>
        <v/>
      </c>
      <c r="E210" s="2" t="str">
        <f t="shared" si="64"/>
        <v/>
      </c>
    </row>
    <row r="211" spans="4:5" x14ac:dyDescent="0.25">
      <c r="D211" s="2" t="str">
        <f t="shared" ref="D211:D274" si="67">IF(ISBLANK(C211),"",VLOOKUP(C211,Entry,2,FALSE))</f>
        <v/>
      </c>
      <c r="E211" s="2" t="str">
        <f t="shared" ref="E211:E274" si="68">IF(ISBLANK(C211),"",VLOOKUP(C211,Entry,3,FALSE))</f>
        <v/>
      </c>
    </row>
    <row r="212" spans="4:5" x14ac:dyDescent="0.25">
      <c r="D212" s="2" t="str">
        <f t="shared" si="67"/>
        <v/>
      </c>
      <c r="E212" s="2" t="str">
        <f t="shared" si="68"/>
        <v/>
      </c>
    </row>
    <row r="213" spans="4:5" x14ac:dyDescent="0.25">
      <c r="D213" s="2" t="str">
        <f t="shared" si="67"/>
        <v/>
      </c>
      <c r="E213" s="2" t="str">
        <f t="shared" si="68"/>
        <v/>
      </c>
    </row>
    <row r="214" spans="4:5" x14ac:dyDescent="0.25">
      <c r="D214" s="2" t="str">
        <f t="shared" si="67"/>
        <v/>
      </c>
      <c r="E214" s="2" t="str">
        <f t="shared" si="68"/>
        <v/>
      </c>
    </row>
    <row r="215" spans="4:5" x14ac:dyDescent="0.25">
      <c r="D215" s="2" t="str">
        <f t="shared" si="67"/>
        <v/>
      </c>
      <c r="E215" s="2" t="str">
        <f t="shared" si="68"/>
        <v/>
      </c>
    </row>
    <row r="216" spans="4:5" x14ac:dyDescent="0.25">
      <c r="D216" s="2" t="str">
        <f t="shared" si="67"/>
        <v/>
      </c>
      <c r="E216" s="2" t="str">
        <f t="shared" si="68"/>
        <v/>
      </c>
    </row>
    <row r="217" spans="4:5" x14ac:dyDescent="0.25">
      <c r="D217" s="2" t="str">
        <f t="shared" si="67"/>
        <v/>
      </c>
      <c r="E217" s="2" t="str">
        <f t="shared" si="68"/>
        <v/>
      </c>
    </row>
    <row r="218" spans="4:5" x14ac:dyDescent="0.25">
      <c r="D218" s="2" t="str">
        <f t="shared" si="67"/>
        <v/>
      </c>
      <c r="E218" s="2" t="str">
        <f t="shared" si="68"/>
        <v/>
      </c>
    </row>
    <row r="219" spans="4:5" x14ac:dyDescent="0.25">
      <c r="D219" s="2" t="str">
        <f t="shared" si="67"/>
        <v/>
      </c>
      <c r="E219" s="2" t="str">
        <f t="shared" si="68"/>
        <v/>
      </c>
    </row>
    <row r="220" spans="4:5" x14ac:dyDescent="0.25">
      <c r="D220" s="2" t="str">
        <f t="shared" si="67"/>
        <v/>
      </c>
      <c r="E220" s="2" t="str">
        <f t="shared" si="68"/>
        <v/>
      </c>
    </row>
    <row r="221" spans="4:5" x14ac:dyDescent="0.25">
      <c r="D221" s="2" t="str">
        <f t="shared" si="67"/>
        <v/>
      </c>
      <c r="E221" s="2" t="str">
        <f t="shared" si="68"/>
        <v/>
      </c>
    </row>
    <row r="222" spans="4:5" x14ac:dyDescent="0.25">
      <c r="D222" s="2" t="str">
        <f t="shared" si="67"/>
        <v/>
      </c>
      <c r="E222" s="2" t="str">
        <f t="shared" si="68"/>
        <v/>
      </c>
    </row>
    <row r="223" spans="4:5" x14ac:dyDescent="0.25">
      <c r="D223" s="2" t="str">
        <f t="shared" si="67"/>
        <v/>
      </c>
      <c r="E223" s="2" t="str">
        <f t="shared" si="68"/>
        <v/>
      </c>
    </row>
    <row r="224" spans="4:5" x14ac:dyDescent="0.25">
      <c r="D224" s="2" t="str">
        <f t="shared" si="67"/>
        <v/>
      </c>
      <c r="E224" s="2" t="str">
        <f t="shared" si="68"/>
        <v/>
      </c>
    </row>
    <row r="225" spans="4:5" x14ac:dyDescent="0.25">
      <c r="D225" s="2" t="str">
        <f t="shared" si="67"/>
        <v/>
      </c>
      <c r="E225" s="2" t="str">
        <f t="shared" si="68"/>
        <v/>
      </c>
    </row>
    <row r="226" spans="4:5" x14ac:dyDescent="0.25">
      <c r="D226" s="2" t="str">
        <f t="shared" si="67"/>
        <v/>
      </c>
      <c r="E226" s="2" t="str">
        <f t="shared" si="68"/>
        <v/>
      </c>
    </row>
    <row r="227" spans="4:5" x14ac:dyDescent="0.25">
      <c r="D227" s="2" t="str">
        <f t="shared" si="67"/>
        <v/>
      </c>
      <c r="E227" s="2" t="str">
        <f t="shared" si="68"/>
        <v/>
      </c>
    </row>
    <row r="228" spans="4:5" x14ac:dyDescent="0.25">
      <c r="D228" s="2" t="str">
        <f t="shared" si="67"/>
        <v/>
      </c>
      <c r="E228" s="2" t="str">
        <f t="shared" si="68"/>
        <v/>
      </c>
    </row>
    <row r="229" spans="4:5" x14ac:dyDescent="0.25">
      <c r="D229" s="2" t="str">
        <f t="shared" si="67"/>
        <v/>
      </c>
      <c r="E229" s="2" t="str">
        <f t="shared" si="68"/>
        <v/>
      </c>
    </row>
    <row r="230" spans="4:5" x14ac:dyDescent="0.25">
      <c r="D230" s="2" t="str">
        <f t="shared" si="67"/>
        <v/>
      </c>
      <c r="E230" s="2" t="str">
        <f t="shared" si="68"/>
        <v/>
      </c>
    </row>
    <row r="231" spans="4:5" x14ac:dyDescent="0.25">
      <c r="D231" s="2" t="str">
        <f t="shared" si="67"/>
        <v/>
      </c>
      <c r="E231" s="2" t="str">
        <f t="shared" si="68"/>
        <v/>
      </c>
    </row>
    <row r="232" spans="4:5" x14ac:dyDescent="0.25">
      <c r="D232" s="2" t="str">
        <f t="shared" si="67"/>
        <v/>
      </c>
      <c r="E232" s="2" t="str">
        <f t="shared" si="68"/>
        <v/>
      </c>
    </row>
    <row r="233" spans="4:5" x14ac:dyDescent="0.25">
      <c r="D233" s="2" t="str">
        <f t="shared" si="67"/>
        <v/>
      </c>
      <c r="E233" s="2" t="str">
        <f t="shared" si="68"/>
        <v/>
      </c>
    </row>
    <row r="234" spans="4:5" x14ac:dyDescent="0.25">
      <c r="D234" s="2" t="str">
        <f t="shared" si="67"/>
        <v/>
      </c>
      <c r="E234" s="2" t="str">
        <f t="shared" si="68"/>
        <v/>
      </c>
    </row>
    <row r="235" spans="4:5" x14ac:dyDescent="0.25">
      <c r="D235" s="2" t="str">
        <f t="shared" si="67"/>
        <v/>
      </c>
      <c r="E235" s="2" t="str">
        <f t="shared" si="68"/>
        <v/>
      </c>
    </row>
    <row r="236" spans="4:5" x14ac:dyDescent="0.25">
      <c r="D236" s="2" t="str">
        <f t="shared" si="67"/>
        <v/>
      </c>
      <c r="E236" s="2" t="str">
        <f t="shared" si="68"/>
        <v/>
      </c>
    </row>
    <row r="237" spans="4:5" x14ac:dyDescent="0.25">
      <c r="D237" s="2" t="str">
        <f t="shared" si="67"/>
        <v/>
      </c>
      <c r="E237" s="2" t="str">
        <f t="shared" si="68"/>
        <v/>
      </c>
    </row>
    <row r="238" spans="4:5" x14ac:dyDescent="0.25">
      <c r="D238" s="2" t="str">
        <f t="shared" si="67"/>
        <v/>
      </c>
      <c r="E238" s="2" t="str">
        <f t="shared" si="68"/>
        <v/>
      </c>
    </row>
    <row r="239" spans="4:5" x14ac:dyDescent="0.25">
      <c r="D239" s="2" t="str">
        <f t="shared" si="67"/>
        <v/>
      </c>
      <c r="E239" s="2" t="str">
        <f t="shared" si="68"/>
        <v/>
      </c>
    </row>
    <row r="240" spans="4:5" x14ac:dyDescent="0.25">
      <c r="D240" s="2" t="str">
        <f t="shared" si="67"/>
        <v/>
      </c>
      <c r="E240" s="2" t="str">
        <f t="shared" si="68"/>
        <v/>
      </c>
    </row>
    <row r="241" spans="4:5" x14ac:dyDescent="0.25">
      <c r="D241" s="2" t="str">
        <f t="shared" si="67"/>
        <v/>
      </c>
      <c r="E241" s="2" t="str">
        <f t="shared" si="68"/>
        <v/>
      </c>
    </row>
    <row r="242" spans="4:5" x14ac:dyDescent="0.25">
      <c r="D242" s="2" t="str">
        <f t="shared" si="67"/>
        <v/>
      </c>
      <c r="E242" s="2" t="str">
        <f t="shared" si="68"/>
        <v/>
      </c>
    </row>
    <row r="243" spans="4:5" x14ac:dyDescent="0.25">
      <c r="D243" s="2" t="str">
        <f t="shared" si="67"/>
        <v/>
      </c>
      <c r="E243" s="2" t="str">
        <f t="shared" si="68"/>
        <v/>
      </c>
    </row>
    <row r="244" spans="4:5" x14ac:dyDescent="0.25">
      <c r="D244" s="2" t="str">
        <f t="shared" si="67"/>
        <v/>
      </c>
      <c r="E244" s="2" t="str">
        <f t="shared" si="68"/>
        <v/>
      </c>
    </row>
    <row r="245" spans="4:5" x14ac:dyDescent="0.25">
      <c r="D245" s="2" t="str">
        <f t="shared" si="67"/>
        <v/>
      </c>
      <c r="E245" s="2" t="str">
        <f t="shared" si="68"/>
        <v/>
      </c>
    </row>
    <row r="246" spans="4:5" x14ac:dyDescent="0.25">
      <c r="D246" s="2" t="str">
        <f t="shared" si="67"/>
        <v/>
      </c>
      <c r="E246" s="2" t="str">
        <f t="shared" si="68"/>
        <v/>
      </c>
    </row>
    <row r="247" spans="4:5" x14ac:dyDescent="0.25">
      <c r="D247" s="2" t="str">
        <f t="shared" si="67"/>
        <v/>
      </c>
      <c r="E247" s="2" t="str">
        <f t="shared" si="68"/>
        <v/>
      </c>
    </row>
    <row r="248" spans="4:5" x14ac:dyDescent="0.25">
      <c r="D248" s="2" t="str">
        <f t="shared" si="67"/>
        <v/>
      </c>
      <c r="E248" s="2" t="str">
        <f t="shared" si="68"/>
        <v/>
      </c>
    </row>
    <row r="249" spans="4:5" x14ac:dyDescent="0.25">
      <c r="D249" s="2" t="str">
        <f t="shared" si="67"/>
        <v/>
      </c>
      <c r="E249" s="2" t="str">
        <f t="shared" si="68"/>
        <v/>
      </c>
    </row>
    <row r="250" spans="4:5" x14ac:dyDescent="0.25">
      <c r="D250" s="2" t="str">
        <f t="shared" si="67"/>
        <v/>
      </c>
      <c r="E250" s="2" t="str">
        <f t="shared" si="68"/>
        <v/>
      </c>
    </row>
    <row r="251" spans="4:5" x14ac:dyDescent="0.25">
      <c r="D251" s="2" t="str">
        <f t="shared" si="67"/>
        <v/>
      </c>
      <c r="E251" s="2" t="str">
        <f t="shared" si="68"/>
        <v/>
      </c>
    </row>
    <row r="252" spans="4:5" x14ac:dyDescent="0.25">
      <c r="D252" s="2" t="str">
        <f t="shared" si="67"/>
        <v/>
      </c>
      <c r="E252" s="2" t="str">
        <f t="shared" si="68"/>
        <v/>
      </c>
    </row>
    <row r="253" spans="4:5" x14ac:dyDescent="0.25">
      <c r="D253" s="2" t="str">
        <f t="shared" si="67"/>
        <v/>
      </c>
      <c r="E253" s="2" t="str">
        <f t="shared" si="68"/>
        <v/>
      </c>
    </row>
    <row r="254" spans="4:5" x14ac:dyDescent="0.25">
      <c r="D254" s="2" t="str">
        <f t="shared" si="67"/>
        <v/>
      </c>
      <c r="E254" s="2" t="str">
        <f t="shared" si="68"/>
        <v/>
      </c>
    </row>
    <row r="255" spans="4:5" x14ac:dyDescent="0.25">
      <c r="D255" s="2" t="str">
        <f t="shared" si="67"/>
        <v/>
      </c>
      <c r="E255" s="2" t="str">
        <f t="shared" si="68"/>
        <v/>
      </c>
    </row>
    <row r="256" spans="4:5" x14ac:dyDescent="0.25">
      <c r="D256" s="2" t="str">
        <f t="shared" si="67"/>
        <v/>
      </c>
      <c r="E256" s="2" t="str">
        <f t="shared" si="68"/>
        <v/>
      </c>
    </row>
    <row r="257" spans="4:5" x14ac:dyDescent="0.25">
      <c r="D257" s="2" t="str">
        <f t="shared" si="67"/>
        <v/>
      </c>
      <c r="E257" s="2" t="str">
        <f t="shared" si="68"/>
        <v/>
      </c>
    </row>
    <row r="258" spans="4:5" x14ac:dyDescent="0.25">
      <c r="D258" s="2" t="str">
        <f t="shared" si="67"/>
        <v/>
      </c>
      <c r="E258" s="2" t="str">
        <f t="shared" si="68"/>
        <v/>
      </c>
    </row>
    <row r="259" spans="4:5" x14ac:dyDescent="0.25">
      <c r="D259" s="2" t="str">
        <f t="shared" si="67"/>
        <v/>
      </c>
      <c r="E259" s="2" t="str">
        <f t="shared" si="68"/>
        <v/>
      </c>
    </row>
    <row r="260" spans="4:5" x14ac:dyDescent="0.25">
      <c r="D260" s="2" t="str">
        <f t="shared" si="67"/>
        <v/>
      </c>
      <c r="E260" s="2" t="str">
        <f t="shared" si="68"/>
        <v/>
      </c>
    </row>
    <row r="261" spans="4:5" x14ac:dyDescent="0.25">
      <c r="D261" s="2" t="str">
        <f t="shared" si="67"/>
        <v/>
      </c>
      <c r="E261" s="2" t="str">
        <f t="shared" si="68"/>
        <v/>
      </c>
    </row>
    <row r="262" spans="4:5" x14ac:dyDescent="0.25">
      <c r="D262" s="2" t="str">
        <f t="shared" si="67"/>
        <v/>
      </c>
      <c r="E262" s="2" t="str">
        <f t="shared" si="68"/>
        <v/>
      </c>
    </row>
    <row r="263" spans="4:5" x14ac:dyDescent="0.25">
      <c r="D263" s="2" t="str">
        <f t="shared" si="67"/>
        <v/>
      </c>
      <c r="E263" s="2" t="str">
        <f t="shared" si="68"/>
        <v/>
      </c>
    </row>
    <row r="264" spans="4:5" x14ac:dyDescent="0.25">
      <c r="D264" s="2" t="str">
        <f t="shared" si="67"/>
        <v/>
      </c>
      <c r="E264" s="2" t="str">
        <f t="shared" si="68"/>
        <v/>
      </c>
    </row>
    <row r="265" spans="4:5" x14ac:dyDescent="0.25">
      <c r="D265" s="2" t="str">
        <f t="shared" si="67"/>
        <v/>
      </c>
      <c r="E265" s="2" t="str">
        <f t="shared" si="68"/>
        <v/>
      </c>
    </row>
    <row r="266" spans="4:5" x14ac:dyDescent="0.25">
      <c r="D266" s="2" t="str">
        <f t="shared" si="67"/>
        <v/>
      </c>
      <c r="E266" s="2" t="str">
        <f t="shared" si="68"/>
        <v/>
      </c>
    </row>
    <row r="267" spans="4:5" x14ac:dyDescent="0.25">
      <c r="D267" s="2" t="str">
        <f t="shared" si="67"/>
        <v/>
      </c>
      <c r="E267" s="2" t="str">
        <f t="shared" si="68"/>
        <v/>
      </c>
    </row>
    <row r="268" spans="4:5" x14ac:dyDescent="0.25">
      <c r="D268" s="2" t="str">
        <f t="shared" si="67"/>
        <v/>
      </c>
      <c r="E268" s="2" t="str">
        <f t="shared" si="68"/>
        <v/>
      </c>
    </row>
    <row r="269" spans="4:5" x14ac:dyDescent="0.25">
      <c r="D269" s="2" t="str">
        <f t="shared" si="67"/>
        <v/>
      </c>
      <c r="E269" s="2" t="str">
        <f t="shared" si="68"/>
        <v/>
      </c>
    </row>
    <row r="270" spans="4:5" x14ac:dyDescent="0.25">
      <c r="D270" s="2" t="str">
        <f t="shared" si="67"/>
        <v/>
      </c>
      <c r="E270" s="2" t="str">
        <f t="shared" si="68"/>
        <v/>
      </c>
    </row>
    <row r="271" spans="4:5" x14ac:dyDescent="0.25">
      <c r="D271" s="2" t="str">
        <f t="shared" si="67"/>
        <v/>
      </c>
      <c r="E271" s="2" t="str">
        <f t="shared" si="68"/>
        <v/>
      </c>
    </row>
    <row r="272" spans="4:5" x14ac:dyDescent="0.25">
      <c r="D272" s="2" t="str">
        <f t="shared" si="67"/>
        <v/>
      </c>
      <c r="E272" s="2" t="str">
        <f t="shared" si="68"/>
        <v/>
      </c>
    </row>
    <row r="273" spans="4:5" x14ac:dyDescent="0.25">
      <c r="D273" s="2" t="str">
        <f t="shared" si="67"/>
        <v/>
      </c>
      <c r="E273" s="2" t="str">
        <f t="shared" si="68"/>
        <v/>
      </c>
    </row>
    <row r="274" spans="4:5" x14ac:dyDescent="0.25">
      <c r="D274" s="2" t="str">
        <f t="shared" si="67"/>
        <v/>
      </c>
      <c r="E274" s="2" t="str">
        <f t="shared" si="68"/>
        <v/>
      </c>
    </row>
    <row r="275" spans="4:5" x14ac:dyDescent="0.25">
      <c r="D275" s="2" t="str">
        <f t="shared" ref="D275:D338" si="69">IF(ISBLANK(C275),"",VLOOKUP(C275,Entry,2,FALSE))</f>
        <v/>
      </c>
      <c r="E275" s="2" t="str">
        <f t="shared" ref="E275:E338" si="70">IF(ISBLANK(C275),"",VLOOKUP(C275,Entry,3,FALSE))</f>
        <v/>
      </c>
    </row>
    <row r="276" spans="4:5" x14ac:dyDescent="0.25">
      <c r="D276" s="2" t="str">
        <f t="shared" si="69"/>
        <v/>
      </c>
      <c r="E276" s="2" t="str">
        <f t="shared" si="70"/>
        <v/>
      </c>
    </row>
    <row r="277" spans="4:5" x14ac:dyDescent="0.25">
      <c r="D277" s="2" t="str">
        <f t="shared" si="69"/>
        <v/>
      </c>
      <c r="E277" s="2" t="str">
        <f t="shared" si="70"/>
        <v/>
      </c>
    </row>
    <row r="278" spans="4:5" x14ac:dyDescent="0.25">
      <c r="D278" s="2" t="str">
        <f t="shared" si="69"/>
        <v/>
      </c>
      <c r="E278" s="2" t="str">
        <f t="shared" si="70"/>
        <v/>
      </c>
    </row>
    <row r="279" spans="4:5" x14ac:dyDescent="0.25">
      <c r="D279" s="2" t="str">
        <f t="shared" si="69"/>
        <v/>
      </c>
      <c r="E279" s="2" t="str">
        <f t="shared" si="70"/>
        <v/>
      </c>
    </row>
    <row r="280" spans="4:5" x14ac:dyDescent="0.25">
      <c r="D280" s="2" t="str">
        <f t="shared" si="69"/>
        <v/>
      </c>
      <c r="E280" s="2" t="str">
        <f t="shared" si="70"/>
        <v/>
      </c>
    </row>
    <row r="281" spans="4:5" x14ac:dyDescent="0.25">
      <c r="D281" s="2" t="str">
        <f t="shared" si="69"/>
        <v/>
      </c>
      <c r="E281" s="2" t="str">
        <f t="shared" si="70"/>
        <v/>
      </c>
    </row>
    <row r="282" spans="4:5" x14ac:dyDescent="0.25">
      <c r="D282" s="2" t="str">
        <f t="shared" si="69"/>
        <v/>
      </c>
      <c r="E282" s="2" t="str">
        <f t="shared" si="70"/>
        <v/>
      </c>
    </row>
    <row r="283" spans="4:5" x14ac:dyDescent="0.25">
      <c r="D283" s="2" t="str">
        <f t="shared" si="69"/>
        <v/>
      </c>
      <c r="E283" s="2" t="str">
        <f t="shared" si="70"/>
        <v/>
      </c>
    </row>
    <row r="284" spans="4:5" x14ac:dyDescent="0.25">
      <c r="D284" s="2" t="str">
        <f t="shared" si="69"/>
        <v/>
      </c>
      <c r="E284" s="2" t="str">
        <f t="shared" si="70"/>
        <v/>
      </c>
    </row>
    <row r="285" spans="4:5" x14ac:dyDescent="0.25">
      <c r="D285" s="2" t="str">
        <f t="shared" si="69"/>
        <v/>
      </c>
      <c r="E285" s="2" t="str">
        <f t="shared" si="70"/>
        <v/>
      </c>
    </row>
    <row r="286" spans="4:5" x14ac:dyDescent="0.25">
      <c r="D286" s="2" t="str">
        <f t="shared" si="69"/>
        <v/>
      </c>
      <c r="E286" s="2" t="str">
        <f t="shared" si="70"/>
        <v/>
      </c>
    </row>
    <row r="287" spans="4:5" x14ac:dyDescent="0.25">
      <c r="D287" s="2" t="str">
        <f t="shared" si="69"/>
        <v/>
      </c>
      <c r="E287" s="2" t="str">
        <f t="shared" si="70"/>
        <v/>
      </c>
    </row>
    <row r="288" spans="4:5" x14ac:dyDescent="0.25">
      <c r="D288" s="2" t="str">
        <f t="shared" si="69"/>
        <v/>
      </c>
      <c r="E288" s="2" t="str">
        <f t="shared" si="70"/>
        <v/>
      </c>
    </row>
    <row r="289" spans="4:5" x14ac:dyDescent="0.25">
      <c r="D289" s="2" t="str">
        <f t="shared" si="69"/>
        <v/>
      </c>
      <c r="E289" s="2" t="str">
        <f t="shared" si="70"/>
        <v/>
      </c>
    </row>
    <row r="290" spans="4:5" x14ac:dyDescent="0.25">
      <c r="D290" s="2" t="str">
        <f t="shared" si="69"/>
        <v/>
      </c>
      <c r="E290" s="2" t="str">
        <f t="shared" si="70"/>
        <v/>
      </c>
    </row>
    <row r="291" spans="4:5" x14ac:dyDescent="0.25">
      <c r="D291" s="2" t="str">
        <f t="shared" si="69"/>
        <v/>
      </c>
      <c r="E291" s="2" t="str">
        <f t="shared" si="70"/>
        <v/>
      </c>
    </row>
    <row r="292" spans="4:5" x14ac:dyDescent="0.25">
      <c r="D292" s="2" t="str">
        <f t="shared" si="69"/>
        <v/>
      </c>
      <c r="E292" s="2" t="str">
        <f t="shared" si="70"/>
        <v/>
      </c>
    </row>
    <row r="293" spans="4:5" x14ac:dyDescent="0.25">
      <c r="D293" s="2" t="str">
        <f t="shared" si="69"/>
        <v/>
      </c>
      <c r="E293" s="2" t="str">
        <f t="shared" si="70"/>
        <v/>
      </c>
    </row>
    <row r="294" spans="4:5" x14ac:dyDescent="0.25">
      <c r="D294" s="2" t="str">
        <f t="shared" si="69"/>
        <v/>
      </c>
      <c r="E294" s="2" t="str">
        <f t="shared" si="70"/>
        <v/>
      </c>
    </row>
    <row r="295" spans="4:5" x14ac:dyDescent="0.25">
      <c r="D295" s="2" t="str">
        <f t="shared" si="69"/>
        <v/>
      </c>
      <c r="E295" s="2" t="str">
        <f t="shared" si="70"/>
        <v/>
      </c>
    </row>
    <row r="296" spans="4:5" x14ac:dyDescent="0.25">
      <c r="D296" s="2" t="str">
        <f t="shared" si="69"/>
        <v/>
      </c>
      <c r="E296" s="2" t="str">
        <f t="shared" si="70"/>
        <v/>
      </c>
    </row>
    <row r="297" spans="4:5" x14ac:dyDescent="0.25">
      <c r="D297" s="2" t="str">
        <f t="shared" si="69"/>
        <v/>
      </c>
      <c r="E297" s="2" t="str">
        <f t="shared" si="70"/>
        <v/>
      </c>
    </row>
    <row r="298" spans="4:5" x14ac:dyDescent="0.25">
      <c r="D298" s="2" t="str">
        <f t="shared" si="69"/>
        <v/>
      </c>
      <c r="E298" s="2" t="str">
        <f t="shared" si="70"/>
        <v/>
      </c>
    </row>
    <row r="299" spans="4:5" x14ac:dyDescent="0.25">
      <c r="D299" s="2" t="str">
        <f t="shared" si="69"/>
        <v/>
      </c>
      <c r="E299" s="2" t="str">
        <f t="shared" si="70"/>
        <v/>
      </c>
    </row>
    <row r="300" spans="4:5" x14ac:dyDescent="0.25">
      <c r="D300" s="2" t="str">
        <f t="shared" si="69"/>
        <v/>
      </c>
      <c r="E300" s="2" t="str">
        <f t="shared" si="70"/>
        <v/>
      </c>
    </row>
    <row r="301" spans="4:5" x14ac:dyDescent="0.25">
      <c r="D301" s="2" t="str">
        <f t="shared" si="69"/>
        <v/>
      </c>
      <c r="E301" s="2" t="str">
        <f t="shared" si="70"/>
        <v/>
      </c>
    </row>
    <row r="302" spans="4:5" x14ac:dyDescent="0.25">
      <c r="D302" s="2" t="str">
        <f t="shared" si="69"/>
        <v/>
      </c>
      <c r="E302" s="2" t="str">
        <f t="shared" si="70"/>
        <v/>
      </c>
    </row>
    <row r="303" spans="4:5" x14ac:dyDescent="0.25">
      <c r="D303" s="2" t="str">
        <f t="shared" si="69"/>
        <v/>
      </c>
      <c r="E303" s="2" t="str">
        <f t="shared" si="70"/>
        <v/>
      </c>
    </row>
    <row r="304" spans="4:5" x14ac:dyDescent="0.25">
      <c r="D304" s="2" t="str">
        <f t="shared" si="69"/>
        <v/>
      </c>
      <c r="E304" s="2" t="str">
        <f t="shared" si="70"/>
        <v/>
      </c>
    </row>
    <row r="305" spans="4:5" x14ac:dyDescent="0.25">
      <c r="D305" s="2" t="str">
        <f t="shared" si="69"/>
        <v/>
      </c>
      <c r="E305" s="2" t="str">
        <f t="shared" si="70"/>
        <v/>
      </c>
    </row>
    <row r="306" spans="4:5" x14ac:dyDescent="0.25">
      <c r="D306" s="2" t="str">
        <f t="shared" si="69"/>
        <v/>
      </c>
      <c r="E306" s="2" t="str">
        <f t="shared" si="70"/>
        <v/>
      </c>
    </row>
    <row r="307" spans="4:5" x14ac:dyDescent="0.25">
      <c r="D307" s="2" t="str">
        <f t="shared" si="69"/>
        <v/>
      </c>
      <c r="E307" s="2" t="str">
        <f t="shared" si="70"/>
        <v/>
      </c>
    </row>
    <row r="308" spans="4:5" x14ac:dyDescent="0.25">
      <c r="D308" s="2" t="str">
        <f t="shared" si="69"/>
        <v/>
      </c>
      <c r="E308" s="2" t="str">
        <f t="shared" si="70"/>
        <v/>
      </c>
    </row>
    <row r="309" spans="4:5" x14ac:dyDescent="0.25">
      <c r="D309" s="2" t="str">
        <f t="shared" si="69"/>
        <v/>
      </c>
      <c r="E309" s="2" t="str">
        <f t="shared" si="70"/>
        <v/>
      </c>
    </row>
    <row r="310" spans="4:5" x14ac:dyDescent="0.25">
      <c r="D310" s="2" t="str">
        <f t="shared" si="69"/>
        <v/>
      </c>
      <c r="E310" s="2" t="str">
        <f t="shared" si="70"/>
        <v/>
      </c>
    </row>
    <row r="311" spans="4:5" x14ac:dyDescent="0.25">
      <c r="D311" s="2" t="str">
        <f t="shared" si="69"/>
        <v/>
      </c>
      <c r="E311" s="2" t="str">
        <f t="shared" si="70"/>
        <v/>
      </c>
    </row>
    <row r="312" spans="4:5" x14ac:dyDescent="0.25">
      <c r="D312" s="2" t="str">
        <f t="shared" si="69"/>
        <v/>
      </c>
      <c r="E312" s="2" t="str">
        <f t="shared" si="70"/>
        <v/>
      </c>
    </row>
    <row r="313" spans="4:5" x14ac:dyDescent="0.25">
      <c r="D313" s="2" t="str">
        <f t="shared" si="69"/>
        <v/>
      </c>
      <c r="E313" s="2" t="str">
        <f t="shared" si="70"/>
        <v/>
      </c>
    </row>
    <row r="314" spans="4:5" x14ac:dyDescent="0.25">
      <c r="D314" s="2" t="str">
        <f t="shared" si="69"/>
        <v/>
      </c>
      <c r="E314" s="2" t="str">
        <f t="shared" si="70"/>
        <v/>
      </c>
    </row>
    <row r="315" spans="4:5" x14ac:dyDescent="0.25">
      <c r="D315" s="2" t="str">
        <f t="shared" si="69"/>
        <v/>
      </c>
      <c r="E315" s="2" t="str">
        <f t="shared" si="70"/>
        <v/>
      </c>
    </row>
    <row r="316" spans="4:5" x14ac:dyDescent="0.25">
      <c r="D316" s="2" t="str">
        <f t="shared" si="69"/>
        <v/>
      </c>
      <c r="E316" s="2" t="str">
        <f t="shared" si="70"/>
        <v/>
      </c>
    </row>
    <row r="317" spans="4:5" x14ac:dyDescent="0.25">
      <c r="D317" s="2" t="str">
        <f t="shared" si="69"/>
        <v/>
      </c>
      <c r="E317" s="2" t="str">
        <f t="shared" si="70"/>
        <v/>
      </c>
    </row>
    <row r="318" spans="4:5" x14ac:dyDescent="0.25">
      <c r="D318" s="2" t="str">
        <f t="shared" si="69"/>
        <v/>
      </c>
      <c r="E318" s="2" t="str">
        <f t="shared" si="70"/>
        <v/>
      </c>
    </row>
    <row r="319" spans="4:5" x14ac:dyDescent="0.25">
      <c r="D319" s="2" t="str">
        <f t="shared" si="69"/>
        <v/>
      </c>
      <c r="E319" s="2" t="str">
        <f t="shared" si="70"/>
        <v/>
      </c>
    </row>
    <row r="320" spans="4:5" x14ac:dyDescent="0.25">
      <c r="D320" s="2" t="str">
        <f t="shared" si="69"/>
        <v/>
      </c>
      <c r="E320" s="2" t="str">
        <f t="shared" si="70"/>
        <v/>
      </c>
    </row>
    <row r="321" spans="4:5" x14ac:dyDescent="0.25">
      <c r="D321" s="2" t="str">
        <f t="shared" si="69"/>
        <v/>
      </c>
      <c r="E321" s="2" t="str">
        <f t="shared" si="70"/>
        <v/>
      </c>
    </row>
    <row r="322" spans="4:5" x14ac:dyDescent="0.25">
      <c r="D322" s="2" t="str">
        <f t="shared" si="69"/>
        <v/>
      </c>
      <c r="E322" s="2" t="str">
        <f t="shared" si="70"/>
        <v/>
      </c>
    </row>
    <row r="323" spans="4:5" x14ac:dyDescent="0.25">
      <c r="D323" s="2" t="str">
        <f t="shared" si="69"/>
        <v/>
      </c>
      <c r="E323" s="2" t="str">
        <f t="shared" si="70"/>
        <v/>
      </c>
    </row>
    <row r="324" spans="4:5" x14ac:dyDescent="0.25">
      <c r="D324" s="2" t="str">
        <f t="shared" si="69"/>
        <v/>
      </c>
      <c r="E324" s="2" t="str">
        <f t="shared" si="70"/>
        <v/>
      </c>
    </row>
    <row r="325" spans="4:5" x14ac:dyDescent="0.25">
      <c r="D325" s="2" t="str">
        <f t="shared" si="69"/>
        <v/>
      </c>
      <c r="E325" s="2" t="str">
        <f t="shared" si="70"/>
        <v/>
      </c>
    </row>
    <row r="326" spans="4:5" x14ac:dyDescent="0.25">
      <c r="D326" s="2" t="str">
        <f t="shared" si="69"/>
        <v/>
      </c>
      <c r="E326" s="2" t="str">
        <f t="shared" si="70"/>
        <v/>
      </c>
    </row>
    <row r="327" spans="4:5" x14ac:dyDescent="0.25">
      <c r="D327" s="2" t="str">
        <f t="shared" si="69"/>
        <v/>
      </c>
      <c r="E327" s="2" t="str">
        <f t="shared" si="70"/>
        <v/>
      </c>
    </row>
    <row r="328" spans="4:5" x14ac:dyDescent="0.25">
      <c r="D328" s="2" t="str">
        <f t="shared" si="69"/>
        <v/>
      </c>
      <c r="E328" s="2" t="str">
        <f t="shared" si="70"/>
        <v/>
      </c>
    </row>
    <row r="329" spans="4:5" x14ac:dyDescent="0.25">
      <c r="D329" s="2" t="str">
        <f t="shared" si="69"/>
        <v/>
      </c>
      <c r="E329" s="2" t="str">
        <f t="shared" si="70"/>
        <v/>
      </c>
    </row>
    <row r="330" spans="4:5" x14ac:dyDescent="0.25">
      <c r="D330" s="2" t="str">
        <f t="shared" si="69"/>
        <v/>
      </c>
      <c r="E330" s="2" t="str">
        <f t="shared" si="70"/>
        <v/>
      </c>
    </row>
    <row r="331" spans="4:5" x14ac:dyDescent="0.25">
      <c r="D331" s="2" t="str">
        <f t="shared" si="69"/>
        <v/>
      </c>
      <c r="E331" s="2" t="str">
        <f t="shared" si="70"/>
        <v/>
      </c>
    </row>
    <row r="332" spans="4:5" x14ac:dyDescent="0.25">
      <c r="D332" s="2" t="str">
        <f t="shared" si="69"/>
        <v/>
      </c>
      <c r="E332" s="2" t="str">
        <f t="shared" si="70"/>
        <v/>
      </c>
    </row>
    <row r="333" spans="4:5" x14ac:dyDescent="0.25">
      <c r="D333" s="2" t="str">
        <f t="shared" si="69"/>
        <v/>
      </c>
      <c r="E333" s="2" t="str">
        <f t="shared" si="70"/>
        <v/>
      </c>
    </row>
    <row r="334" spans="4:5" x14ac:dyDescent="0.25">
      <c r="D334" s="2" t="str">
        <f t="shared" si="69"/>
        <v/>
      </c>
      <c r="E334" s="2" t="str">
        <f t="shared" si="70"/>
        <v/>
      </c>
    </row>
    <row r="335" spans="4:5" x14ac:dyDescent="0.25">
      <c r="D335" s="2" t="str">
        <f t="shared" si="69"/>
        <v/>
      </c>
      <c r="E335" s="2" t="str">
        <f t="shared" si="70"/>
        <v/>
      </c>
    </row>
    <row r="336" spans="4:5" x14ac:dyDescent="0.25">
      <c r="D336" s="2" t="str">
        <f t="shared" si="69"/>
        <v/>
      </c>
      <c r="E336" s="2" t="str">
        <f t="shared" si="70"/>
        <v/>
      </c>
    </row>
    <row r="337" spans="4:5" x14ac:dyDescent="0.25">
      <c r="D337" s="2" t="str">
        <f t="shared" si="69"/>
        <v/>
      </c>
      <c r="E337" s="2" t="str">
        <f t="shared" si="70"/>
        <v/>
      </c>
    </row>
    <row r="338" spans="4:5" x14ac:dyDescent="0.25">
      <c r="D338" s="2" t="str">
        <f t="shared" si="69"/>
        <v/>
      </c>
      <c r="E338" s="2" t="str">
        <f t="shared" si="70"/>
        <v/>
      </c>
    </row>
    <row r="339" spans="4:5" x14ac:dyDescent="0.25">
      <c r="D339" s="2" t="str">
        <f t="shared" ref="D339:D402" si="71">IF(ISBLANK(C339),"",VLOOKUP(C339,Entry,2,FALSE))</f>
        <v/>
      </c>
      <c r="E339" s="2" t="str">
        <f t="shared" ref="E339:E402" si="72">IF(ISBLANK(C339),"",VLOOKUP(C339,Entry,3,FALSE))</f>
        <v/>
      </c>
    </row>
    <row r="340" spans="4:5" x14ac:dyDescent="0.25">
      <c r="D340" s="2" t="str">
        <f t="shared" si="71"/>
        <v/>
      </c>
      <c r="E340" s="2" t="str">
        <f t="shared" si="72"/>
        <v/>
      </c>
    </row>
    <row r="341" spans="4:5" x14ac:dyDescent="0.25">
      <c r="D341" s="2" t="str">
        <f t="shared" si="71"/>
        <v/>
      </c>
      <c r="E341" s="2" t="str">
        <f t="shared" si="72"/>
        <v/>
      </c>
    </row>
    <row r="342" spans="4:5" x14ac:dyDescent="0.25">
      <c r="D342" s="2" t="str">
        <f t="shared" si="71"/>
        <v/>
      </c>
      <c r="E342" s="2" t="str">
        <f t="shared" si="72"/>
        <v/>
      </c>
    </row>
    <row r="343" spans="4:5" x14ac:dyDescent="0.25">
      <c r="D343" s="2" t="str">
        <f t="shared" si="71"/>
        <v/>
      </c>
      <c r="E343" s="2" t="str">
        <f t="shared" si="72"/>
        <v/>
      </c>
    </row>
    <row r="344" spans="4:5" x14ac:dyDescent="0.25">
      <c r="D344" s="2" t="str">
        <f t="shared" si="71"/>
        <v/>
      </c>
      <c r="E344" s="2" t="str">
        <f t="shared" si="72"/>
        <v/>
      </c>
    </row>
    <row r="345" spans="4:5" x14ac:dyDescent="0.25">
      <c r="D345" s="2" t="str">
        <f t="shared" si="71"/>
        <v/>
      </c>
      <c r="E345" s="2" t="str">
        <f t="shared" si="72"/>
        <v/>
      </c>
    </row>
    <row r="346" spans="4:5" x14ac:dyDescent="0.25">
      <c r="D346" s="2" t="str">
        <f t="shared" si="71"/>
        <v/>
      </c>
      <c r="E346" s="2" t="str">
        <f t="shared" si="72"/>
        <v/>
      </c>
    </row>
    <row r="347" spans="4:5" x14ac:dyDescent="0.25">
      <c r="D347" s="2" t="str">
        <f t="shared" si="71"/>
        <v/>
      </c>
      <c r="E347" s="2" t="str">
        <f t="shared" si="72"/>
        <v/>
      </c>
    </row>
    <row r="348" spans="4:5" x14ac:dyDescent="0.25">
      <c r="D348" s="2" t="str">
        <f t="shared" si="71"/>
        <v/>
      </c>
      <c r="E348" s="2" t="str">
        <f t="shared" si="72"/>
        <v/>
      </c>
    </row>
    <row r="349" spans="4:5" x14ac:dyDescent="0.25">
      <c r="D349" s="2" t="str">
        <f t="shared" si="71"/>
        <v/>
      </c>
      <c r="E349" s="2" t="str">
        <f t="shared" si="72"/>
        <v/>
      </c>
    </row>
    <row r="350" spans="4:5" x14ac:dyDescent="0.25">
      <c r="D350" s="2" t="str">
        <f t="shared" si="71"/>
        <v/>
      </c>
      <c r="E350" s="2" t="str">
        <f t="shared" si="72"/>
        <v/>
      </c>
    </row>
    <row r="351" spans="4:5" x14ac:dyDescent="0.25">
      <c r="D351" s="2" t="str">
        <f t="shared" si="71"/>
        <v/>
      </c>
      <c r="E351" s="2" t="str">
        <f t="shared" si="72"/>
        <v/>
      </c>
    </row>
    <row r="352" spans="4:5" x14ac:dyDescent="0.25">
      <c r="D352" s="2" t="str">
        <f t="shared" si="71"/>
        <v/>
      </c>
      <c r="E352" s="2" t="str">
        <f t="shared" si="72"/>
        <v/>
      </c>
    </row>
    <row r="353" spans="4:5" x14ac:dyDescent="0.25">
      <c r="D353" s="2" t="str">
        <f t="shared" si="71"/>
        <v/>
      </c>
      <c r="E353" s="2" t="str">
        <f t="shared" si="72"/>
        <v/>
      </c>
    </row>
    <row r="354" spans="4:5" x14ac:dyDescent="0.25">
      <c r="D354" s="2" t="str">
        <f t="shared" si="71"/>
        <v/>
      </c>
      <c r="E354" s="2" t="str">
        <f t="shared" si="72"/>
        <v/>
      </c>
    </row>
    <row r="355" spans="4:5" x14ac:dyDescent="0.25">
      <c r="D355" s="2" t="str">
        <f t="shared" si="71"/>
        <v/>
      </c>
      <c r="E355" s="2" t="str">
        <f t="shared" si="72"/>
        <v/>
      </c>
    </row>
    <row r="356" spans="4:5" x14ac:dyDescent="0.25">
      <c r="D356" s="2" t="str">
        <f t="shared" si="71"/>
        <v/>
      </c>
      <c r="E356" s="2" t="str">
        <f t="shared" si="72"/>
        <v/>
      </c>
    </row>
    <row r="357" spans="4:5" x14ac:dyDescent="0.25">
      <c r="D357" s="2" t="str">
        <f t="shared" si="71"/>
        <v/>
      </c>
      <c r="E357" s="2" t="str">
        <f t="shared" si="72"/>
        <v/>
      </c>
    </row>
    <row r="358" spans="4:5" x14ac:dyDescent="0.25">
      <c r="D358" s="2" t="str">
        <f t="shared" si="71"/>
        <v/>
      </c>
      <c r="E358" s="2" t="str">
        <f t="shared" si="72"/>
        <v/>
      </c>
    </row>
    <row r="359" spans="4:5" x14ac:dyDescent="0.25">
      <c r="D359" s="2" t="str">
        <f t="shared" si="71"/>
        <v/>
      </c>
      <c r="E359" s="2" t="str">
        <f t="shared" si="72"/>
        <v/>
      </c>
    </row>
    <row r="360" spans="4:5" x14ac:dyDescent="0.25">
      <c r="D360" s="2" t="str">
        <f t="shared" si="71"/>
        <v/>
      </c>
      <c r="E360" s="2" t="str">
        <f t="shared" si="72"/>
        <v/>
      </c>
    </row>
    <row r="361" spans="4:5" x14ac:dyDescent="0.25">
      <c r="D361" s="2" t="str">
        <f t="shared" si="71"/>
        <v/>
      </c>
      <c r="E361" s="2" t="str">
        <f t="shared" si="72"/>
        <v/>
      </c>
    </row>
    <row r="362" spans="4:5" x14ac:dyDescent="0.25">
      <c r="D362" s="2" t="str">
        <f t="shared" si="71"/>
        <v/>
      </c>
      <c r="E362" s="2" t="str">
        <f t="shared" si="72"/>
        <v/>
      </c>
    </row>
    <row r="363" spans="4:5" x14ac:dyDescent="0.25">
      <c r="D363" s="2" t="str">
        <f t="shared" si="71"/>
        <v/>
      </c>
      <c r="E363" s="2" t="str">
        <f t="shared" si="72"/>
        <v/>
      </c>
    </row>
    <row r="364" spans="4:5" x14ac:dyDescent="0.25">
      <c r="D364" s="2" t="str">
        <f t="shared" si="71"/>
        <v/>
      </c>
      <c r="E364" s="2" t="str">
        <f t="shared" si="72"/>
        <v/>
      </c>
    </row>
    <row r="365" spans="4:5" x14ac:dyDescent="0.25">
      <c r="D365" s="2" t="str">
        <f t="shared" si="71"/>
        <v/>
      </c>
      <c r="E365" s="2" t="str">
        <f t="shared" si="72"/>
        <v/>
      </c>
    </row>
    <row r="366" spans="4:5" x14ac:dyDescent="0.25">
      <c r="D366" s="2" t="str">
        <f t="shared" si="71"/>
        <v/>
      </c>
      <c r="E366" s="2" t="str">
        <f t="shared" si="72"/>
        <v/>
      </c>
    </row>
    <row r="367" spans="4:5" x14ac:dyDescent="0.25">
      <c r="D367" s="2" t="str">
        <f t="shared" si="71"/>
        <v/>
      </c>
      <c r="E367" s="2" t="str">
        <f t="shared" si="72"/>
        <v/>
      </c>
    </row>
    <row r="368" spans="4:5" x14ac:dyDescent="0.25">
      <c r="D368" s="2" t="str">
        <f t="shared" si="71"/>
        <v/>
      </c>
      <c r="E368" s="2" t="str">
        <f t="shared" si="72"/>
        <v/>
      </c>
    </row>
    <row r="369" spans="4:5" x14ac:dyDescent="0.25">
      <c r="D369" s="2" t="str">
        <f t="shared" si="71"/>
        <v/>
      </c>
      <c r="E369" s="2" t="str">
        <f t="shared" si="72"/>
        <v/>
      </c>
    </row>
    <row r="370" spans="4:5" x14ac:dyDescent="0.25">
      <c r="D370" s="2" t="str">
        <f t="shared" si="71"/>
        <v/>
      </c>
      <c r="E370" s="2" t="str">
        <f t="shared" si="72"/>
        <v/>
      </c>
    </row>
    <row r="371" spans="4:5" x14ac:dyDescent="0.25">
      <c r="D371" s="2" t="str">
        <f t="shared" si="71"/>
        <v/>
      </c>
      <c r="E371" s="2" t="str">
        <f t="shared" si="72"/>
        <v/>
      </c>
    </row>
    <row r="372" spans="4:5" x14ac:dyDescent="0.25">
      <c r="D372" s="2" t="str">
        <f t="shared" si="71"/>
        <v/>
      </c>
      <c r="E372" s="2" t="str">
        <f t="shared" si="72"/>
        <v/>
      </c>
    </row>
    <row r="373" spans="4:5" x14ac:dyDescent="0.25">
      <c r="D373" s="2" t="str">
        <f t="shared" si="71"/>
        <v/>
      </c>
      <c r="E373" s="2" t="str">
        <f t="shared" si="72"/>
        <v/>
      </c>
    </row>
    <row r="374" spans="4:5" x14ac:dyDescent="0.25">
      <c r="D374" s="2" t="str">
        <f t="shared" si="71"/>
        <v/>
      </c>
      <c r="E374" s="2" t="str">
        <f t="shared" si="72"/>
        <v/>
      </c>
    </row>
    <row r="375" spans="4:5" x14ac:dyDescent="0.25">
      <c r="D375" s="2" t="str">
        <f t="shared" si="71"/>
        <v/>
      </c>
      <c r="E375" s="2" t="str">
        <f t="shared" si="72"/>
        <v/>
      </c>
    </row>
    <row r="376" spans="4:5" x14ac:dyDescent="0.25">
      <c r="D376" s="2" t="str">
        <f t="shared" si="71"/>
        <v/>
      </c>
      <c r="E376" s="2" t="str">
        <f t="shared" si="72"/>
        <v/>
      </c>
    </row>
    <row r="377" spans="4:5" x14ac:dyDescent="0.25">
      <c r="D377" s="2" t="str">
        <f t="shared" si="71"/>
        <v/>
      </c>
      <c r="E377" s="2" t="str">
        <f t="shared" si="72"/>
        <v/>
      </c>
    </row>
    <row r="378" spans="4:5" x14ac:dyDescent="0.25">
      <c r="D378" s="2" t="str">
        <f t="shared" si="71"/>
        <v/>
      </c>
      <c r="E378" s="2" t="str">
        <f t="shared" si="72"/>
        <v/>
      </c>
    </row>
    <row r="379" spans="4:5" x14ac:dyDescent="0.25">
      <c r="D379" s="2" t="str">
        <f t="shared" si="71"/>
        <v/>
      </c>
      <c r="E379" s="2" t="str">
        <f t="shared" si="72"/>
        <v/>
      </c>
    </row>
    <row r="380" spans="4:5" x14ac:dyDescent="0.25">
      <c r="D380" s="2" t="str">
        <f t="shared" si="71"/>
        <v/>
      </c>
      <c r="E380" s="2" t="str">
        <f t="shared" si="72"/>
        <v/>
      </c>
    </row>
    <row r="381" spans="4:5" x14ac:dyDescent="0.25">
      <c r="D381" s="2" t="str">
        <f t="shared" si="71"/>
        <v/>
      </c>
      <c r="E381" s="2" t="str">
        <f t="shared" si="72"/>
        <v/>
      </c>
    </row>
    <row r="382" spans="4:5" x14ac:dyDescent="0.25">
      <c r="D382" s="2" t="str">
        <f t="shared" si="71"/>
        <v/>
      </c>
      <c r="E382" s="2" t="str">
        <f t="shared" si="72"/>
        <v/>
      </c>
    </row>
    <row r="383" spans="4:5" x14ac:dyDescent="0.25">
      <c r="D383" s="2" t="str">
        <f t="shared" si="71"/>
        <v/>
      </c>
      <c r="E383" s="2" t="str">
        <f t="shared" si="72"/>
        <v/>
      </c>
    </row>
    <row r="384" spans="4:5" x14ac:dyDescent="0.25">
      <c r="D384" s="2" t="str">
        <f t="shared" si="71"/>
        <v/>
      </c>
      <c r="E384" s="2" t="str">
        <f t="shared" si="72"/>
        <v/>
      </c>
    </row>
    <row r="385" spans="4:5" x14ac:dyDescent="0.25">
      <c r="D385" s="2" t="str">
        <f t="shared" si="71"/>
        <v/>
      </c>
      <c r="E385" s="2" t="str">
        <f t="shared" si="72"/>
        <v/>
      </c>
    </row>
    <row r="386" spans="4:5" x14ac:dyDescent="0.25">
      <c r="D386" s="2" t="str">
        <f t="shared" si="71"/>
        <v/>
      </c>
      <c r="E386" s="2" t="str">
        <f t="shared" si="72"/>
        <v/>
      </c>
    </row>
    <row r="387" spans="4:5" x14ac:dyDescent="0.25">
      <c r="D387" s="2" t="str">
        <f t="shared" si="71"/>
        <v/>
      </c>
      <c r="E387" s="2" t="str">
        <f t="shared" si="72"/>
        <v/>
      </c>
    </row>
    <row r="388" spans="4:5" x14ac:dyDescent="0.25">
      <c r="D388" s="2" t="str">
        <f t="shared" si="71"/>
        <v/>
      </c>
      <c r="E388" s="2" t="str">
        <f t="shared" si="72"/>
        <v/>
      </c>
    </row>
    <row r="389" spans="4:5" x14ac:dyDescent="0.25">
      <c r="D389" s="2" t="str">
        <f t="shared" si="71"/>
        <v/>
      </c>
      <c r="E389" s="2" t="str">
        <f t="shared" si="72"/>
        <v/>
      </c>
    </row>
    <row r="390" spans="4:5" x14ac:dyDescent="0.25">
      <c r="D390" s="2" t="str">
        <f t="shared" si="71"/>
        <v/>
      </c>
      <c r="E390" s="2" t="str">
        <f t="shared" si="72"/>
        <v/>
      </c>
    </row>
    <row r="391" spans="4:5" x14ac:dyDescent="0.25">
      <c r="D391" s="2" t="str">
        <f t="shared" si="71"/>
        <v/>
      </c>
      <c r="E391" s="2" t="str">
        <f t="shared" si="72"/>
        <v/>
      </c>
    </row>
    <row r="392" spans="4:5" x14ac:dyDescent="0.25">
      <c r="D392" s="2" t="str">
        <f t="shared" si="71"/>
        <v/>
      </c>
      <c r="E392" s="2" t="str">
        <f t="shared" si="72"/>
        <v/>
      </c>
    </row>
    <row r="393" spans="4:5" x14ac:dyDescent="0.25">
      <c r="D393" s="2" t="str">
        <f t="shared" si="71"/>
        <v/>
      </c>
      <c r="E393" s="2" t="str">
        <f t="shared" si="72"/>
        <v/>
      </c>
    </row>
    <row r="394" spans="4:5" x14ac:dyDescent="0.25">
      <c r="D394" s="2" t="str">
        <f t="shared" si="71"/>
        <v/>
      </c>
      <c r="E394" s="2" t="str">
        <f t="shared" si="72"/>
        <v/>
      </c>
    </row>
    <row r="395" spans="4:5" x14ac:dyDescent="0.25">
      <c r="D395" s="2" t="str">
        <f t="shared" si="71"/>
        <v/>
      </c>
      <c r="E395" s="2" t="str">
        <f t="shared" si="72"/>
        <v/>
      </c>
    </row>
    <row r="396" spans="4:5" x14ac:dyDescent="0.25">
      <c r="D396" s="2" t="str">
        <f t="shared" si="71"/>
        <v/>
      </c>
      <c r="E396" s="2" t="str">
        <f t="shared" si="72"/>
        <v/>
      </c>
    </row>
    <row r="397" spans="4:5" x14ac:dyDescent="0.25">
      <c r="D397" s="2" t="str">
        <f t="shared" si="71"/>
        <v/>
      </c>
      <c r="E397" s="2" t="str">
        <f t="shared" si="72"/>
        <v/>
      </c>
    </row>
    <row r="398" spans="4:5" x14ac:dyDescent="0.25">
      <c r="D398" s="2" t="str">
        <f t="shared" si="71"/>
        <v/>
      </c>
      <c r="E398" s="2" t="str">
        <f t="shared" si="72"/>
        <v/>
      </c>
    </row>
    <row r="399" spans="4:5" x14ac:dyDescent="0.25">
      <c r="D399" s="2" t="str">
        <f t="shared" si="71"/>
        <v/>
      </c>
      <c r="E399" s="2" t="str">
        <f t="shared" si="72"/>
        <v/>
      </c>
    </row>
    <row r="400" spans="4:5" x14ac:dyDescent="0.25">
      <c r="D400" s="2" t="str">
        <f t="shared" si="71"/>
        <v/>
      </c>
      <c r="E400" s="2" t="str">
        <f t="shared" si="72"/>
        <v/>
      </c>
    </row>
    <row r="401" spans="4:5" x14ac:dyDescent="0.25">
      <c r="D401" s="2" t="str">
        <f t="shared" si="71"/>
        <v/>
      </c>
      <c r="E401" s="2" t="str">
        <f t="shared" si="72"/>
        <v/>
      </c>
    </row>
    <row r="402" spans="4:5" x14ac:dyDescent="0.25">
      <c r="D402" s="2" t="str">
        <f t="shared" si="71"/>
        <v/>
      </c>
      <c r="E402" s="2" t="str">
        <f t="shared" si="72"/>
        <v/>
      </c>
    </row>
    <row r="403" spans="4:5" x14ac:dyDescent="0.25">
      <c r="D403" s="2" t="str">
        <f t="shared" ref="D403:D425" si="73">IF(ISBLANK(C403),"",VLOOKUP(C403,Entry,2,FALSE))</f>
        <v/>
      </c>
      <c r="E403" s="2" t="str">
        <f t="shared" ref="E403:E425" si="74">IF(ISBLANK(C403),"",VLOOKUP(C403,Entry,3,FALSE))</f>
        <v/>
      </c>
    </row>
    <row r="404" spans="4:5" x14ac:dyDescent="0.25">
      <c r="D404" s="2" t="str">
        <f t="shared" si="73"/>
        <v/>
      </c>
      <c r="E404" s="2" t="str">
        <f t="shared" si="74"/>
        <v/>
      </c>
    </row>
    <row r="405" spans="4:5" x14ac:dyDescent="0.25">
      <c r="D405" s="2" t="str">
        <f t="shared" si="73"/>
        <v/>
      </c>
      <c r="E405" s="2" t="str">
        <f t="shared" si="74"/>
        <v/>
      </c>
    </row>
    <row r="406" spans="4:5" x14ac:dyDescent="0.25">
      <c r="D406" s="2" t="str">
        <f t="shared" si="73"/>
        <v/>
      </c>
      <c r="E406" s="2" t="str">
        <f t="shared" si="74"/>
        <v/>
      </c>
    </row>
    <row r="407" spans="4:5" x14ac:dyDescent="0.25">
      <c r="D407" s="2" t="str">
        <f t="shared" si="73"/>
        <v/>
      </c>
      <c r="E407" s="2" t="str">
        <f t="shared" si="74"/>
        <v/>
      </c>
    </row>
    <row r="408" spans="4:5" x14ac:dyDescent="0.25">
      <c r="D408" s="2" t="str">
        <f t="shared" si="73"/>
        <v/>
      </c>
      <c r="E408" s="2" t="str">
        <f t="shared" si="74"/>
        <v/>
      </c>
    </row>
    <row r="409" spans="4:5" x14ac:dyDescent="0.25">
      <c r="D409" s="2" t="str">
        <f t="shared" si="73"/>
        <v/>
      </c>
      <c r="E409" s="2" t="str">
        <f t="shared" si="74"/>
        <v/>
      </c>
    </row>
    <row r="410" spans="4:5" x14ac:dyDescent="0.25">
      <c r="D410" s="2" t="str">
        <f t="shared" si="73"/>
        <v/>
      </c>
      <c r="E410" s="2" t="str">
        <f t="shared" si="74"/>
        <v/>
      </c>
    </row>
    <row r="411" spans="4:5" x14ac:dyDescent="0.25">
      <c r="D411" s="2" t="str">
        <f t="shared" si="73"/>
        <v/>
      </c>
      <c r="E411" s="2" t="str">
        <f t="shared" si="74"/>
        <v/>
      </c>
    </row>
    <row r="412" spans="4:5" x14ac:dyDescent="0.25">
      <c r="D412" s="2" t="str">
        <f t="shared" si="73"/>
        <v/>
      </c>
      <c r="E412" s="2" t="str">
        <f t="shared" si="74"/>
        <v/>
      </c>
    </row>
    <row r="413" spans="4:5" x14ac:dyDescent="0.25">
      <c r="D413" s="2" t="str">
        <f t="shared" si="73"/>
        <v/>
      </c>
      <c r="E413" s="2" t="str">
        <f t="shared" si="74"/>
        <v/>
      </c>
    </row>
    <row r="414" spans="4:5" x14ac:dyDescent="0.25">
      <c r="D414" s="2" t="str">
        <f t="shared" si="73"/>
        <v/>
      </c>
      <c r="E414" s="2" t="str">
        <f t="shared" si="74"/>
        <v/>
      </c>
    </row>
    <row r="415" spans="4:5" x14ac:dyDescent="0.25">
      <c r="D415" s="2" t="str">
        <f t="shared" si="73"/>
        <v/>
      </c>
      <c r="E415" s="2" t="str">
        <f t="shared" si="74"/>
        <v/>
      </c>
    </row>
    <row r="416" spans="4:5" x14ac:dyDescent="0.25">
      <c r="D416" s="2" t="str">
        <f t="shared" si="73"/>
        <v/>
      </c>
      <c r="E416" s="2" t="str">
        <f t="shared" si="74"/>
        <v/>
      </c>
    </row>
    <row r="417" spans="4:5" x14ac:dyDescent="0.25">
      <c r="D417" s="2" t="str">
        <f t="shared" si="73"/>
        <v/>
      </c>
      <c r="E417" s="2" t="str">
        <f t="shared" si="74"/>
        <v/>
      </c>
    </row>
    <row r="418" spans="4:5" x14ac:dyDescent="0.25">
      <c r="D418" s="2" t="str">
        <f t="shared" si="73"/>
        <v/>
      </c>
      <c r="E418" s="2" t="str">
        <f t="shared" si="74"/>
        <v/>
      </c>
    </row>
    <row r="419" spans="4:5" x14ac:dyDescent="0.25">
      <c r="D419" s="2" t="str">
        <f t="shared" si="73"/>
        <v/>
      </c>
      <c r="E419" s="2" t="str">
        <f t="shared" si="74"/>
        <v/>
      </c>
    </row>
    <row r="420" spans="4:5" x14ac:dyDescent="0.25">
      <c r="D420" s="2" t="str">
        <f t="shared" si="73"/>
        <v/>
      </c>
      <c r="E420" s="2" t="str">
        <f t="shared" si="74"/>
        <v/>
      </c>
    </row>
    <row r="421" spans="4:5" x14ac:dyDescent="0.25">
      <c r="D421" s="2" t="str">
        <f t="shared" si="73"/>
        <v/>
      </c>
      <c r="E421" s="2" t="str">
        <f t="shared" si="74"/>
        <v/>
      </c>
    </row>
    <row r="422" spans="4:5" x14ac:dyDescent="0.25">
      <c r="D422" s="2" t="str">
        <f t="shared" si="73"/>
        <v/>
      </c>
      <c r="E422" s="2" t="str">
        <f t="shared" si="74"/>
        <v/>
      </c>
    </row>
    <row r="423" spans="4:5" x14ac:dyDescent="0.25">
      <c r="D423" s="2" t="str">
        <f t="shared" si="73"/>
        <v/>
      </c>
      <c r="E423" s="2" t="str">
        <f t="shared" si="74"/>
        <v/>
      </c>
    </row>
    <row r="424" spans="4:5" x14ac:dyDescent="0.25">
      <c r="D424" s="2" t="str">
        <f t="shared" si="73"/>
        <v/>
      </c>
      <c r="E424" s="2" t="str">
        <f t="shared" si="74"/>
        <v/>
      </c>
    </row>
    <row r="425" spans="4:5" x14ac:dyDescent="0.25">
      <c r="D425" s="2" t="str">
        <f t="shared" si="73"/>
        <v/>
      </c>
      <c r="E425" s="2" t="str">
        <f t="shared" si="74"/>
        <v/>
      </c>
    </row>
    <row r="426" spans="4:5" x14ac:dyDescent="0.25">
      <c r="D426" s="2" t="str">
        <f>IF(ISBLANK(C426),"",VLOOKUP(C426,Entries,2))</f>
        <v/>
      </c>
      <c r="E426" s="2" t="str">
        <f>IF(ISBLANK(C426),"",VLOOKUP(C426,Entries,3))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0F2D-4516-4DDD-AD04-83D5B843A818}">
  <dimension ref="A1:P320"/>
  <sheetViews>
    <sheetView workbookViewId="0">
      <selection sqref="A1:XFD1048576"/>
    </sheetView>
  </sheetViews>
  <sheetFormatPr defaultRowHeight="15" x14ac:dyDescent="0.25"/>
  <cols>
    <col min="1" max="2" width="9.140625" style="10"/>
    <col min="4" max="4" width="18.85546875" bestFit="1" customWidth="1"/>
    <col min="5" max="5" width="22" bestFit="1" customWidth="1"/>
    <col min="6" max="6" width="10.7109375" style="11" customWidth="1"/>
    <col min="7" max="7" width="10.5703125" bestFit="1" customWidth="1"/>
    <col min="15" max="15" width="10.5703125" bestFit="1" customWidth="1"/>
  </cols>
  <sheetData>
    <row r="1" spans="1:15" x14ac:dyDescent="0.25">
      <c r="A1" s="10" t="s">
        <v>0</v>
      </c>
    </row>
    <row r="2" spans="1:15" x14ac:dyDescent="0.25">
      <c r="A2" s="10" t="s">
        <v>1</v>
      </c>
    </row>
    <row r="3" spans="1:15" x14ac:dyDescent="0.25">
      <c r="A3" s="10" t="s">
        <v>2</v>
      </c>
    </row>
    <row r="4" spans="1:15" x14ac:dyDescent="0.25">
      <c r="A4" s="10" t="s">
        <v>3</v>
      </c>
    </row>
    <row r="6" spans="1:15" ht="31.5" x14ac:dyDescent="0.5">
      <c r="A6" s="12" t="s">
        <v>60</v>
      </c>
    </row>
    <row r="8" spans="1:15" x14ac:dyDescent="0.25">
      <c r="A8" s="10" t="s">
        <v>5</v>
      </c>
      <c r="J8" s="10"/>
    </row>
    <row r="9" spans="1:15" x14ac:dyDescent="0.25">
      <c r="A9" s="10" t="s">
        <v>6</v>
      </c>
      <c r="J9" s="10"/>
    </row>
    <row r="10" spans="1:15" s="10" customFormat="1" x14ac:dyDescent="0.25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4"/>
      <c r="O10" s="14"/>
    </row>
    <row r="11" spans="1:15" x14ac:dyDescent="0.25">
      <c r="A11" s="13">
        <v>1</v>
      </c>
      <c r="B11" s="13">
        <v>12.8</v>
      </c>
      <c r="C11" s="15">
        <v>538</v>
      </c>
      <c r="D11" s="15" t="str">
        <f t="shared" ref="D11:D31" si="0">IF(ISBLANK(C11),"",VLOOKUP(C11,Entry,2,FALSE))</f>
        <v>Samuel Anderson</v>
      </c>
      <c r="E11" s="15" t="str">
        <f t="shared" ref="E11:E31" si="1">IF(ISBLANK(C11),"",VLOOKUP(C11,Entry,3,FALSE))</f>
        <v>North Down AC</v>
      </c>
      <c r="J11" s="10"/>
      <c r="K11" s="10"/>
      <c r="O11" s="11"/>
    </row>
    <row r="12" spans="1:15" x14ac:dyDescent="0.25">
      <c r="A12" s="13">
        <v>2</v>
      </c>
      <c r="B12" s="16">
        <v>13</v>
      </c>
      <c r="C12" s="15">
        <v>632</v>
      </c>
      <c r="D12" s="15" t="str">
        <f>IF(ISBLANK(C12),"",VLOOKUP(C12,Entry,2,FALSE))</f>
        <v>James Kinney</v>
      </c>
      <c r="E12" s="15" t="str">
        <f t="shared" si="1"/>
        <v>Glencraig PS</v>
      </c>
      <c r="J12" s="10"/>
      <c r="K12" s="10"/>
      <c r="O12" s="11"/>
    </row>
    <row r="13" spans="1:15" x14ac:dyDescent="0.25">
      <c r="A13" s="13">
        <v>3</v>
      </c>
      <c r="B13" s="13">
        <v>13.2</v>
      </c>
      <c r="C13" s="15">
        <v>475</v>
      </c>
      <c r="D13" s="15" t="str">
        <f t="shared" si="0"/>
        <v>Lewis Connolly</v>
      </c>
      <c r="E13" s="15" t="str">
        <f t="shared" si="1"/>
        <v>Carrickmannon PS</v>
      </c>
      <c r="J13" s="10"/>
      <c r="K13" s="10"/>
      <c r="O13" s="11"/>
    </row>
    <row r="14" spans="1:15" x14ac:dyDescent="0.25">
      <c r="A14" s="13">
        <v>4</v>
      </c>
      <c r="B14" s="13">
        <v>13.5</v>
      </c>
      <c r="C14" s="15">
        <v>191</v>
      </c>
      <c r="D14" s="15" t="str">
        <f t="shared" si="0"/>
        <v>Frank Tweedie</v>
      </c>
      <c r="E14" s="15" t="str">
        <f t="shared" si="1"/>
        <v>Ballyholme PS</v>
      </c>
      <c r="J14" s="10"/>
      <c r="K14" s="10"/>
      <c r="O14" s="11"/>
    </row>
    <row r="15" spans="1:15" x14ac:dyDescent="0.25">
      <c r="A15" s="13">
        <v>5</v>
      </c>
      <c r="B15" s="13">
        <v>13.9</v>
      </c>
      <c r="C15" s="15">
        <v>477</v>
      </c>
      <c r="D15" s="15" t="str">
        <f t="shared" si="0"/>
        <v>Ryan Meharry</v>
      </c>
      <c r="E15" s="15" t="str">
        <f t="shared" si="1"/>
        <v>Carrickmannon PS</v>
      </c>
      <c r="J15" s="10"/>
      <c r="K15" s="10"/>
      <c r="O15" s="11"/>
    </row>
    <row r="16" spans="1:15" x14ac:dyDescent="0.25">
      <c r="D16" t="str">
        <f t="shared" si="0"/>
        <v/>
      </c>
      <c r="E16" t="str">
        <f t="shared" si="1"/>
        <v/>
      </c>
      <c r="J16" s="10"/>
      <c r="K16" s="10"/>
      <c r="O16" s="11"/>
    </row>
    <row r="17" spans="1:16" x14ac:dyDescent="0.25">
      <c r="D17" t="str">
        <f t="shared" si="0"/>
        <v/>
      </c>
      <c r="E17" t="str">
        <f t="shared" si="1"/>
        <v/>
      </c>
      <c r="J17" s="10"/>
      <c r="K17" s="10"/>
      <c r="O17" s="11"/>
    </row>
    <row r="18" spans="1:16" x14ac:dyDescent="0.25">
      <c r="A18" s="10" t="s">
        <v>5</v>
      </c>
      <c r="J18" s="10"/>
    </row>
    <row r="19" spans="1:16" x14ac:dyDescent="0.25">
      <c r="A19" s="10" t="s">
        <v>12</v>
      </c>
      <c r="J19" s="10"/>
    </row>
    <row r="20" spans="1:16" s="10" customFormat="1" x14ac:dyDescent="0.25">
      <c r="A20" s="13" t="s">
        <v>7</v>
      </c>
      <c r="B20" s="13" t="s">
        <v>8</v>
      </c>
      <c r="C20" s="13" t="s">
        <v>9</v>
      </c>
      <c r="D20" s="13" t="s">
        <v>10</v>
      </c>
      <c r="E20" s="13" t="s">
        <v>11</v>
      </c>
      <c r="F20" s="14"/>
      <c r="O20" s="14"/>
    </row>
    <row r="21" spans="1:16" x14ac:dyDescent="0.25">
      <c r="A21" s="13">
        <v>1</v>
      </c>
      <c r="B21" s="13">
        <v>11.8</v>
      </c>
      <c r="C21" s="15">
        <v>459</v>
      </c>
      <c r="D21" s="15" t="str">
        <f t="shared" ref="D21" si="2">IF(ISBLANK(C21),"",VLOOKUP(C21,Entry,2,FALSE))</f>
        <v>Mason McCreery</v>
      </c>
      <c r="E21" s="15" t="str">
        <f t="shared" ref="E21:E27" si="3">IF(ISBLANK(C21),"",VLOOKUP(C21,Entry,3,FALSE))</f>
        <v>Loughview AC</v>
      </c>
      <c r="J21" s="10"/>
      <c r="K21" s="10"/>
      <c r="M21" t="str">
        <f t="shared" ref="M21:M31" si="4">IF(ISBLANK(L21),"",VLOOKUP(L21,Entry,2,FALSE))</f>
        <v/>
      </c>
      <c r="N21" t="str">
        <f t="shared" ref="N21:N31" si="5">IF(ISBLANK(L21),"",VLOOKUP(L21,Entry,3,FALSE))</f>
        <v/>
      </c>
      <c r="O21" s="11" t="str">
        <f t="shared" ref="O21:O31" si="6">IF(ISBLANK(L21),"",VLOOKUP(L21,Entry,4,FALSE))</f>
        <v/>
      </c>
      <c r="P21" t="str">
        <f t="shared" ref="P21:P31" si="7">IF(ISBLANK(L21),"",VLOOKUP(L21,Entry,7,FALSE))</f>
        <v/>
      </c>
    </row>
    <row r="22" spans="1:16" x14ac:dyDescent="0.25">
      <c r="A22" s="13">
        <v>2</v>
      </c>
      <c r="B22" s="13">
        <v>12.3</v>
      </c>
      <c r="C22" s="15">
        <v>456</v>
      </c>
      <c r="D22" s="15" t="str">
        <f>IF(ISBLANK(C22),"",VLOOKUP(C22,Entry,2,FALSE))</f>
        <v>Findlay Mayne</v>
      </c>
      <c r="E22" s="15" t="str">
        <f t="shared" si="3"/>
        <v>Loughview AC</v>
      </c>
      <c r="J22" s="10"/>
      <c r="K22" s="10"/>
      <c r="M22" t="str">
        <f t="shared" si="4"/>
        <v/>
      </c>
      <c r="N22" t="str">
        <f t="shared" si="5"/>
        <v/>
      </c>
      <c r="O22" s="11" t="str">
        <f t="shared" si="6"/>
        <v/>
      </c>
      <c r="P22" t="str">
        <f t="shared" si="7"/>
        <v/>
      </c>
    </row>
    <row r="23" spans="1:16" x14ac:dyDescent="0.25">
      <c r="A23" s="13">
        <v>3</v>
      </c>
      <c r="B23" s="13">
        <v>13.1</v>
      </c>
      <c r="C23" s="15">
        <v>486</v>
      </c>
      <c r="D23" s="15" t="str">
        <f t="shared" ref="D23:D27" si="8">IF(ISBLANK(C23),"",VLOOKUP(C23,Entry,2,FALSE))</f>
        <v>Rhys Lowry</v>
      </c>
      <c r="E23" s="15" t="str">
        <f t="shared" si="3"/>
        <v>Ballymagee PS</v>
      </c>
      <c r="J23" s="10"/>
      <c r="K23" s="10"/>
      <c r="M23" t="str">
        <f t="shared" si="4"/>
        <v/>
      </c>
      <c r="N23" t="str">
        <f t="shared" si="5"/>
        <v/>
      </c>
      <c r="O23" s="11" t="str">
        <f t="shared" si="6"/>
        <v/>
      </c>
      <c r="P23" t="str">
        <f t="shared" si="7"/>
        <v/>
      </c>
    </row>
    <row r="24" spans="1:16" x14ac:dyDescent="0.25">
      <c r="A24" s="13">
        <v>4</v>
      </c>
      <c r="B24" s="13">
        <v>13.5</v>
      </c>
      <c r="C24" s="15">
        <v>492</v>
      </c>
      <c r="D24" s="15" t="str">
        <f t="shared" si="8"/>
        <v>Luke Irvine</v>
      </c>
      <c r="E24" s="15" t="str">
        <f t="shared" si="3"/>
        <v>North Down AC</v>
      </c>
      <c r="J24" s="10"/>
      <c r="K24" s="10"/>
      <c r="M24" t="str">
        <f t="shared" si="4"/>
        <v/>
      </c>
      <c r="N24" t="str">
        <f t="shared" si="5"/>
        <v/>
      </c>
      <c r="O24" s="11" t="str">
        <f t="shared" si="6"/>
        <v/>
      </c>
      <c r="P24" t="str">
        <f t="shared" si="7"/>
        <v/>
      </c>
    </row>
    <row r="25" spans="1:16" x14ac:dyDescent="0.25">
      <c r="A25" s="13">
        <v>5</v>
      </c>
      <c r="B25" s="13">
        <v>13.6</v>
      </c>
      <c r="C25" s="15">
        <v>490</v>
      </c>
      <c r="D25" s="15" t="str">
        <f t="shared" si="8"/>
        <v>Daniel Rowan</v>
      </c>
      <c r="E25" s="15" t="str">
        <f t="shared" si="3"/>
        <v>Ballymagee PS</v>
      </c>
      <c r="J25" s="10"/>
      <c r="K25" s="10"/>
      <c r="M25" t="str">
        <f t="shared" si="4"/>
        <v/>
      </c>
      <c r="N25" t="str">
        <f t="shared" si="5"/>
        <v/>
      </c>
      <c r="O25" s="11" t="str">
        <f t="shared" si="6"/>
        <v/>
      </c>
      <c r="P25" t="str">
        <f t="shared" si="7"/>
        <v/>
      </c>
    </row>
    <row r="26" spans="1:16" x14ac:dyDescent="0.25">
      <c r="A26" s="13">
        <v>6</v>
      </c>
      <c r="B26" s="16">
        <v>14</v>
      </c>
      <c r="C26" s="15">
        <v>498</v>
      </c>
      <c r="D26" s="15" t="str">
        <f t="shared" si="8"/>
        <v>Stephen Lyons</v>
      </c>
      <c r="E26" s="15" t="str">
        <f t="shared" si="3"/>
        <v>Towerview PS</v>
      </c>
      <c r="J26" s="10"/>
      <c r="K26" s="10"/>
      <c r="M26" t="str">
        <f t="shared" si="4"/>
        <v/>
      </c>
      <c r="N26" t="str">
        <f t="shared" si="5"/>
        <v/>
      </c>
      <c r="O26" s="11" t="str">
        <f t="shared" si="6"/>
        <v/>
      </c>
      <c r="P26" t="str">
        <f t="shared" si="7"/>
        <v/>
      </c>
    </row>
    <row r="27" spans="1:16" x14ac:dyDescent="0.25">
      <c r="A27" s="13">
        <v>7</v>
      </c>
      <c r="B27" s="13">
        <v>14.4</v>
      </c>
      <c r="C27" s="15">
        <v>454</v>
      </c>
      <c r="D27" s="15" t="str">
        <f t="shared" si="8"/>
        <v>Finn Loughlin</v>
      </c>
      <c r="E27" s="15" t="str">
        <f t="shared" si="3"/>
        <v>Loughview AC</v>
      </c>
      <c r="J27" s="10"/>
      <c r="K27" s="10"/>
      <c r="M27" t="str">
        <f t="shared" si="4"/>
        <v/>
      </c>
      <c r="N27" t="str">
        <f t="shared" si="5"/>
        <v/>
      </c>
      <c r="O27" s="11" t="str">
        <f t="shared" si="6"/>
        <v/>
      </c>
      <c r="P27" t="str">
        <f t="shared" si="7"/>
        <v/>
      </c>
    </row>
    <row r="28" spans="1:16" x14ac:dyDescent="0.25">
      <c r="D28" t="str">
        <f t="shared" si="0"/>
        <v/>
      </c>
      <c r="E28" t="str">
        <f t="shared" si="1"/>
        <v/>
      </c>
      <c r="J28" s="10"/>
      <c r="K28" s="10"/>
      <c r="M28" t="str">
        <f t="shared" si="4"/>
        <v/>
      </c>
      <c r="N28" t="str">
        <f t="shared" si="5"/>
        <v/>
      </c>
      <c r="O28" s="11" t="str">
        <f t="shared" si="6"/>
        <v/>
      </c>
      <c r="P28" t="str">
        <f t="shared" si="7"/>
        <v/>
      </c>
    </row>
    <row r="29" spans="1:16" x14ac:dyDescent="0.25">
      <c r="D29" t="str">
        <f t="shared" si="0"/>
        <v/>
      </c>
      <c r="E29" t="str">
        <f t="shared" si="1"/>
        <v/>
      </c>
      <c r="J29" s="10"/>
      <c r="K29" s="10"/>
      <c r="M29" t="str">
        <f t="shared" si="4"/>
        <v/>
      </c>
      <c r="N29" t="str">
        <f t="shared" si="5"/>
        <v/>
      </c>
      <c r="O29" s="11" t="str">
        <f t="shared" si="6"/>
        <v/>
      </c>
      <c r="P29" t="str">
        <f t="shared" si="7"/>
        <v/>
      </c>
    </row>
    <row r="30" spans="1:16" x14ac:dyDescent="0.25">
      <c r="D30" t="str">
        <f t="shared" si="0"/>
        <v/>
      </c>
      <c r="E30" t="str">
        <f t="shared" si="1"/>
        <v/>
      </c>
      <c r="J30" s="10"/>
      <c r="K30" s="10"/>
      <c r="M30" t="str">
        <f t="shared" si="4"/>
        <v/>
      </c>
      <c r="N30" t="str">
        <f t="shared" si="5"/>
        <v/>
      </c>
      <c r="O30" s="11" t="str">
        <f t="shared" si="6"/>
        <v/>
      </c>
      <c r="P30" t="str">
        <f t="shared" si="7"/>
        <v/>
      </c>
    </row>
    <row r="31" spans="1:16" x14ac:dyDescent="0.25">
      <c r="D31" t="str">
        <f t="shared" si="0"/>
        <v/>
      </c>
      <c r="E31" t="str">
        <f t="shared" si="1"/>
        <v/>
      </c>
      <c r="J31" s="10"/>
      <c r="K31" s="10"/>
      <c r="M31" t="str">
        <f t="shared" si="4"/>
        <v/>
      </c>
      <c r="N31" t="str">
        <f t="shared" si="5"/>
        <v/>
      </c>
      <c r="O31" s="11" t="str">
        <f t="shared" si="6"/>
        <v/>
      </c>
      <c r="P31" t="str">
        <f t="shared" si="7"/>
        <v/>
      </c>
    </row>
    <row r="32" spans="1:16" x14ac:dyDescent="0.25">
      <c r="A32" s="10" t="s">
        <v>5</v>
      </c>
      <c r="J32" s="10"/>
    </row>
    <row r="33" spans="1:16" x14ac:dyDescent="0.25">
      <c r="A33" s="10" t="s">
        <v>15</v>
      </c>
      <c r="J33" s="10"/>
    </row>
    <row r="34" spans="1:16" s="10" customFormat="1" x14ac:dyDescent="0.25">
      <c r="A34" s="13" t="s">
        <v>7</v>
      </c>
      <c r="B34" s="13" t="s">
        <v>8</v>
      </c>
      <c r="C34" s="13" t="s">
        <v>9</v>
      </c>
      <c r="D34" s="13" t="s">
        <v>10</v>
      </c>
      <c r="E34" s="13" t="s">
        <v>11</v>
      </c>
      <c r="F34" s="14"/>
      <c r="O34" s="14"/>
    </row>
    <row r="35" spans="1:16" x14ac:dyDescent="0.25">
      <c r="A35" s="13">
        <v>1</v>
      </c>
      <c r="B35" s="13">
        <v>12.3</v>
      </c>
      <c r="C35" s="15">
        <v>410</v>
      </c>
      <c r="D35" s="15" t="str">
        <f t="shared" ref="D35" si="9">IF(ISBLANK(C35),"",VLOOKUP(C35,Entry,2,FALSE))</f>
        <v>Sarah Van Der Linde</v>
      </c>
      <c r="E35" s="15" t="str">
        <f t="shared" ref="E35:E41" si="10">IF(ISBLANK(C35),"",VLOOKUP(C35,Entry,3,FALSE))</f>
        <v>Orangegrove AC</v>
      </c>
      <c r="J35" s="10"/>
      <c r="K35" s="10"/>
      <c r="M35" t="str">
        <f t="shared" ref="M35:M64" si="11">IF(ISBLANK(L35),"",VLOOKUP(L35,Entry,2,FALSE))</f>
        <v/>
      </c>
      <c r="N35" t="str">
        <f t="shared" ref="N35:N64" si="12">IF(ISBLANK(L35),"",VLOOKUP(L35,Entry,3,FALSE))</f>
        <v/>
      </c>
      <c r="O35" s="11" t="str">
        <f t="shared" ref="O35:O64" si="13">IF(ISBLANK(L35),"",VLOOKUP(L35,Entry,4,FALSE))</f>
        <v/>
      </c>
      <c r="P35" t="str">
        <f t="shared" ref="P35:P64" si="14">IF(ISBLANK(L35),"",VLOOKUP(L35,Entry,7,FALSE))</f>
        <v/>
      </c>
    </row>
    <row r="36" spans="1:16" x14ac:dyDescent="0.25">
      <c r="A36" s="13">
        <v>2</v>
      </c>
      <c r="B36" s="13">
        <v>13.5</v>
      </c>
      <c r="C36" s="15">
        <v>489</v>
      </c>
      <c r="D36" s="15" t="str">
        <f>IF(ISBLANK(C36),"",VLOOKUP(C36,Entry,2,FALSE))</f>
        <v>Mya Kelly</v>
      </c>
      <c r="E36" s="15" t="str">
        <f t="shared" si="10"/>
        <v>Ballymagee PS</v>
      </c>
      <c r="J36" s="10"/>
      <c r="K36" s="10"/>
      <c r="M36" t="str">
        <f t="shared" si="11"/>
        <v/>
      </c>
      <c r="N36" t="str">
        <f t="shared" si="12"/>
        <v/>
      </c>
      <c r="O36" s="11" t="str">
        <f t="shared" si="13"/>
        <v/>
      </c>
      <c r="P36" t="str">
        <f t="shared" si="14"/>
        <v/>
      </c>
    </row>
    <row r="37" spans="1:16" x14ac:dyDescent="0.25">
      <c r="A37" s="13">
        <v>3</v>
      </c>
      <c r="B37" s="13">
        <v>13.8</v>
      </c>
      <c r="C37" s="15">
        <v>449</v>
      </c>
      <c r="D37" s="15" t="str">
        <f t="shared" ref="D37:D41" si="15">IF(ISBLANK(C37),"",VLOOKUP(C37,Entry,2,FALSE))</f>
        <v>Abigail Laughlin</v>
      </c>
      <c r="E37" s="15" t="str">
        <f t="shared" si="10"/>
        <v>Loughview AC</v>
      </c>
      <c r="J37" s="10"/>
      <c r="K37" s="10"/>
      <c r="M37" t="str">
        <f t="shared" si="11"/>
        <v/>
      </c>
      <c r="N37" t="str">
        <f t="shared" si="12"/>
        <v/>
      </c>
      <c r="O37" s="11" t="str">
        <f t="shared" si="13"/>
        <v/>
      </c>
      <c r="P37" t="str">
        <f t="shared" si="14"/>
        <v/>
      </c>
    </row>
    <row r="38" spans="1:16" x14ac:dyDescent="0.25">
      <c r="A38" s="13">
        <v>4</v>
      </c>
      <c r="B38" s="13">
        <v>14.2</v>
      </c>
      <c r="C38" s="15">
        <v>542</v>
      </c>
      <c r="D38" s="15" t="str">
        <f t="shared" si="15"/>
        <v>Carys Quinn</v>
      </c>
      <c r="E38" s="15" t="str">
        <f t="shared" si="10"/>
        <v>North Down AC</v>
      </c>
      <c r="J38" s="10"/>
      <c r="K38" s="10"/>
      <c r="M38" t="str">
        <f t="shared" si="11"/>
        <v/>
      </c>
      <c r="N38" t="str">
        <f t="shared" si="12"/>
        <v/>
      </c>
      <c r="O38" s="11" t="str">
        <f t="shared" si="13"/>
        <v/>
      </c>
      <c r="P38" t="str">
        <f t="shared" si="14"/>
        <v/>
      </c>
    </row>
    <row r="39" spans="1:16" x14ac:dyDescent="0.25">
      <c r="A39" s="13">
        <v>5</v>
      </c>
      <c r="B39" s="13">
        <v>14.3</v>
      </c>
      <c r="C39" s="15">
        <v>488</v>
      </c>
      <c r="D39" s="15" t="str">
        <f t="shared" si="15"/>
        <v>Gracie O’Driscoll</v>
      </c>
      <c r="E39" s="15" t="str">
        <f t="shared" si="10"/>
        <v>Ballymagee PS</v>
      </c>
      <c r="J39" s="10"/>
      <c r="K39" s="10"/>
      <c r="M39" t="str">
        <f t="shared" si="11"/>
        <v/>
      </c>
      <c r="N39" t="str">
        <f t="shared" si="12"/>
        <v/>
      </c>
      <c r="O39" s="11" t="str">
        <f t="shared" si="13"/>
        <v/>
      </c>
      <c r="P39" t="str">
        <f t="shared" si="14"/>
        <v/>
      </c>
    </row>
    <row r="40" spans="1:16" x14ac:dyDescent="0.25">
      <c r="A40" s="13">
        <v>6</v>
      </c>
      <c r="B40" s="13">
        <v>14.5</v>
      </c>
      <c r="C40" s="15">
        <v>487</v>
      </c>
      <c r="D40" s="15" t="str">
        <f t="shared" si="15"/>
        <v>Holly Ferguson</v>
      </c>
      <c r="E40" s="15" t="str">
        <f t="shared" si="10"/>
        <v>Ballymagee PS</v>
      </c>
      <c r="J40" s="10"/>
      <c r="K40" s="10"/>
      <c r="M40" t="str">
        <f t="shared" si="11"/>
        <v/>
      </c>
      <c r="N40" t="str">
        <f t="shared" si="12"/>
        <v/>
      </c>
      <c r="O40" s="11" t="str">
        <f t="shared" si="13"/>
        <v/>
      </c>
      <c r="P40" t="str">
        <f t="shared" si="14"/>
        <v/>
      </c>
    </row>
    <row r="41" spans="1:16" x14ac:dyDescent="0.25">
      <c r="A41" s="13">
        <v>7</v>
      </c>
      <c r="B41" s="13">
        <v>14.9</v>
      </c>
      <c r="C41" s="15">
        <v>423</v>
      </c>
      <c r="D41" s="15" t="str">
        <f t="shared" si="15"/>
        <v>Ruby Huth</v>
      </c>
      <c r="E41" s="15" t="str">
        <f t="shared" si="10"/>
        <v>North Down AC</v>
      </c>
      <c r="J41" s="10"/>
      <c r="K41" s="10"/>
      <c r="M41" t="str">
        <f t="shared" si="11"/>
        <v/>
      </c>
      <c r="N41" t="str">
        <f t="shared" si="12"/>
        <v/>
      </c>
      <c r="O41" s="11" t="str">
        <f t="shared" si="13"/>
        <v/>
      </c>
      <c r="P41" t="str">
        <f t="shared" si="14"/>
        <v/>
      </c>
    </row>
    <row r="42" spans="1:16" x14ac:dyDescent="0.25">
      <c r="J42" s="10"/>
    </row>
    <row r="43" spans="1:16" x14ac:dyDescent="0.25">
      <c r="J43" s="10"/>
    </row>
    <row r="44" spans="1:16" s="10" customFormat="1" x14ac:dyDescent="0.25">
      <c r="A44" s="10" t="s">
        <v>5</v>
      </c>
      <c r="C44"/>
      <c r="D44"/>
      <c r="E44"/>
      <c r="F44" s="14"/>
      <c r="O44" s="14"/>
    </row>
    <row r="45" spans="1:16" x14ac:dyDescent="0.25">
      <c r="A45" s="10" t="s">
        <v>16</v>
      </c>
      <c r="J45" s="10"/>
      <c r="K45" s="10"/>
      <c r="M45" t="str">
        <f t="shared" si="11"/>
        <v/>
      </c>
      <c r="N45" t="str">
        <f t="shared" si="12"/>
        <v/>
      </c>
      <c r="O45" s="11" t="str">
        <f t="shared" si="13"/>
        <v/>
      </c>
      <c r="P45" t="str">
        <f t="shared" si="14"/>
        <v/>
      </c>
    </row>
    <row r="46" spans="1:16" x14ac:dyDescent="0.25">
      <c r="A46" s="13" t="s">
        <v>7</v>
      </c>
      <c r="B46" s="13" t="s">
        <v>8</v>
      </c>
      <c r="C46" s="13" t="s">
        <v>9</v>
      </c>
      <c r="D46" s="13" t="s">
        <v>10</v>
      </c>
      <c r="E46" s="13" t="s">
        <v>11</v>
      </c>
      <c r="J46" s="10"/>
      <c r="K46" s="10"/>
      <c r="M46" t="str">
        <f t="shared" si="11"/>
        <v/>
      </c>
      <c r="N46" t="str">
        <f t="shared" si="12"/>
        <v/>
      </c>
      <c r="O46" s="11" t="str">
        <f t="shared" si="13"/>
        <v/>
      </c>
      <c r="P46" t="str">
        <f t="shared" si="14"/>
        <v/>
      </c>
    </row>
    <row r="47" spans="1:16" x14ac:dyDescent="0.25">
      <c r="A47" s="13">
        <v>1</v>
      </c>
      <c r="B47" s="13">
        <v>12.8</v>
      </c>
      <c r="C47" s="15">
        <v>476</v>
      </c>
      <c r="D47" s="15" t="str">
        <f t="shared" ref="D47" si="16">IF(ISBLANK(C47),"",VLOOKUP(C47,Entry,2,FALSE))</f>
        <v>Freya Boyce</v>
      </c>
      <c r="E47" s="15" t="str">
        <f t="shared" ref="E47:E55" si="17">IF(ISBLANK(C47),"",VLOOKUP(C47,Entry,3,FALSE))</f>
        <v>Carrickmannon PS</v>
      </c>
      <c r="J47" s="10"/>
      <c r="K47" s="10"/>
      <c r="M47" t="str">
        <f t="shared" si="11"/>
        <v/>
      </c>
      <c r="N47" t="str">
        <f t="shared" si="12"/>
        <v/>
      </c>
      <c r="O47" s="11" t="str">
        <f t="shared" si="13"/>
        <v/>
      </c>
      <c r="P47" t="str">
        <f t="shared" si="14"/>
        <v/>
      </c>
    </row>
    <row r="48" spans="1:16" x14ac:dyDescent="0.25">
      <c r="A48" s="13">
        <v>2</v>
      </c>
      <c r="B48" s="13">
        <v>12.8</v>
      </c>
      <c r="C48" s="15">
        <v>463</v>
      </c>
      <c r="D48" s="15" t="str">
        <f>IF(ISBLANK(C48),"",VLOOKUP(C48,Entry,2,FALSE))</f>
        <v>Annie Armstrong</v>
      </c>
      <c r="E48" s="15" t="str">
        <f t="shared" si="17"/>
        <v>Loughview AC</v>
      </c>
      <c r="J48" s="10"/>
      <c r="K48" s="10"/>
      <c r="M48" t="str">
        <f t="shared" si="11"/>
        <v/>
      </c>
      <c r="N48" t="str">
        <f t="shared" si="12"/>
        <v/>
      </c>
      <c r="O48" s="11" t="str">
        <f t="shared" si="13"/>
        <v/>
      </c>
      <c r="P48" t="str">
        <f t="shared" si="14"/>
        <v/>
      </c>
    </row>
    <row r="49" spans="1:16" x14ac:dyDescent="0.25">
      <c r="A49" s="13">
        <v>3</v>
      </c>
      <c r="B49" s="13">
        <v>13.2</v>
      </c>
      <c r="C49" s="15">
        <v>409</v>
      </c>
      <c r="D49" s="15" t="str">
        <f t="shared" ref="D49:D55" si="18">IF(ISBLANK(C49),"",VLOOKUP(C49,Entry,2,FALSE))</f>
        <v>Katie McKittrick</v>
      </c>
      <c r="E49" s="15" t="str">
        <f t="shared" si="17"/>
        <v>Orangegrove AC</v>
      </c>
      <c r="J49" s="10"/>
      <c r="K49" s="10"/>
      <c r="M49" t="str">
        <f t="shared" si="11"/>
        <v/>
      </c>
      <c r="N49" t="str">
        <f t="shared" si="12"/>
        <v/>
      </c>
      <c r="O49" s="11" t="str">
        <f t="shared" si="13"/>
        <v/>
      </c>
      <c r="P49" t="str">
        <f t="shared" si="14"/>
        <v/>
      </c>
    </row>
    <row r="50" spans="1:16" x14ac:dyDescent="0.25">
      <c r="A50" s="13">
        <v>4</v>
      </c>
      <c r="B50" s="13">
        <v>13.9</v>
      </c>
      <c r="C50" s="15">
        <v>636</v>
      </c>
      <c r="D50" s="15" t="str">
        <f t="shared" si="18"/>
        <v>Lauren Cheatley</v>
      </c>
      <c r="E50" s="15" t="str">
        <f t="shared" si="17"/>
        <v>North Down AC</v>
      </c>
      <c r="J50" s="10"/>
      <c r="K50" s="10"/>
      <c r="M50" t="str">
        <f t="shared" si="11"/>
        <v/>
      </c>
      <c r="N50" t="str">
        <f t="shared" si="12"/>
        <v/>
      </c>
      <c r="O50" s="11" t="str">
        <f t="shared" si="13"/>
        <v/>
      </c>
      <c r="P50" t="str">
        <f t="shared" si="14"/>
        <v/>
      </c>
    </row>
    <row r="51" spans="1:16" x14ac:dyDescent="0.25">
      <c r="A51" s="13">
        <v>5</v>
      </c>
      <c r="B51" s="13">
        <v>13.9</v>
      </c>
      <c r="C51" s="15">
        <v>478</v>
      </c>
      <c r="D51" s="15" t="str">
        <f t="shared" si="18"/>
        <v>Rachel Cleland</v>
      </c>
      <c r="E51" s="15" t="str">
        <f t="shared" si="17"/>
        <v>Carrickmannon PS</v>
      </c>
      <c r="J51" s="10"/>
      <c r="K51" s="10"/>
      <c r="M51" t="str">
        <f t="shared" si="11"/>
        <v/>
      </c>
      <c r="N51" t="str">
        <f t="shared" si="12"/>
        <v/>
      </c>
      <c r="O51" s="11" t="str">
        <f t="shared" si="13"/>
        <v/>
      </c>
      <c r="P51" t="str">
        <f t="shared" si="14"/>
        <v/>
      </c>
    </row>
    <row r="52" spans="1:16" x14ac:dyDescent="0.25">
      <c r="A52" s="13">
        <v>6</v>
      </c>
      <c r="B52" s="13">
        <v>14.7</v>
      </c>
      <c r="C52" s="15">
        <v>629</v>
      </c>
      <c r="D52" s="15" t="str">
        <f t="shared" si="18"/>
        <v>Eimear Mulligan</v>
      </c>
      <c r="E52" s="15" t="str">
        <f t="shared" si="17"/>
        <v>North Down AC</v>
      </c>
      <c r="J52" s="10"/>
      <c r="K52" s="10"/>
      <c r="M52" t="str">
        <f t="shared" si="11"/>
        <v/>
      </c>
      <c r="N52" t="str">
        <f t="shared" si="12"/>
        <v/>
      </c>
      <c r="O52" s="11" t="str">
        <f t="shared" si="13"/>
        <v/>
      </c>
      <c r="P52" t="str">
        <f t="shared" si="14"/>
        <v/>
      </c>
    </row>
    <row r="53" spans="1:16" x14ac:dyDescent="0.25">
      <c r="A53" s="13">
        <v>7</v>
      </c>
      <c r="B53" s="16">
        <v>15</v>
      </c>
      <c r="C53" s="15">
        <v>447</v>
      </c>
      <c r="D53" s="15" t="str">
        <f t="shared" si="18"/>
        <v>Jessie Patton</v>
      </c>
      <c r="E53" s="15" t="str">
        <f t="shared" si="17"/>
        <v>Loughview AC</v>
      </c>
      <c r="J53" s="10"/>
      <c r="K53" s="10"/>
      <c r="M53" t="str">
        <f t="shared" si="11"/>
        <v/>
      </c>
      <c r="N53" t="str">
        <f t="shared" si="12"/>
        <v/>
      </c>
      <c r="O53" s="11" t="str">
        <f t="shared" si="13"/>
        <v/>
      </c>
      <c r="P53" t="str">
        <f t="shared" si="14"/>
        <v/>
      </c>
    </row>
    <row r="54" spans="1:16" x14ac:dyDescent="0.25">
      <c r="D54" t="str">
        <f t="shared" si="18"/>
        <v/>
      </c>
      <c r="E54" t="str">
        <f t="shared" si="17"/>
        <v/>
      </c>
      <c r="J54" s="10"/>
      <c r="K54" s="10"/>
      <c r="M54" t="str">
        <f t="shared" si="11"/>
        <v/>
      </c>
      <c r="N54" t="str">
        <f t="shared" si="12"/>
        <v/>
      </c>
      <c r="O54" s="11" t="str">
        <f t="shared" si="13"/>
        <v/>
      </c>
      <c r="P54" t="str">
        <f t="shared" si="14"/>
        <v/>
      </c>
    </row>
    <row r="55" spans="1:16" x14ac:dyDescent="0.25">
      <c r="D55" t="str">
        <f t="shared" si="18"/>
        <v/>
      </c>
      <c r="E55" t="str">
        <f t="shared" si="17"/>
        <v/>
      </c>
      <c r="J55" s="10"/>
      <c r="K55" s="10"/>
      <c r="M55" t="str">
        <f t="shared" si="11"/>
        <v/>
      </c>
      <c r="N55" t="str">
        <f t="shared" si="12"/>
        <v/>
      </c>
      <c r="O55" s="11" t="str">
        <f t="shared" si="13"/>
        <v/>
      </c>
      <c r="P55" t="str">
        <f t="shared" si="14"/>
        <v/>
      </c>
    </row>
    <row r="56" spans="1:16" x14ac:dyDescent="0.25">
      <c r="A56" s="10" t="s">
        <v>5</v>
      </c>
      <c r="J56" s="10"/>
      <c r="K56" s="10"/>
      <c r="M56" t="str">
        <f t="shared" si="11"/>
        <v/>
      </c>
      <c r="N56" t="str">
        <f t="shared" si="12"/>
        <v/>
      </c>
      <c r="O56" s="11" t="str">
        <f t="shared" si="13"/>
        <v/>
      </c>
      <c r="P56" t="str">
        <f t="shared" si="14"/>
        <v/>
      </c>
    </row>
    <row r="57" spans="1:16" x14ac:dyDescent="0.25">
      <c r="A57" s="10" t="s">
        <v>17</v>
      </c>
      <c r="J57" s="10"/>
      <c r="K57" s="10"/>
      <c r="M57" t="str">
        <f t="shared" si="11"/>
        <v/>
      </c>
      <c r="N57" t="str">
        <f t="shared" si="12"/>
        <v/>
      </c>
      <c r="O57" s="11" t="str">
        <f t="shared" si="13"/>
        <v/>
      </c>
      <c r="P57" t="str">
        <f t="shared" si="14"/>
        <v/>
      </c>
    </row>
    <row r="58" spans="1:16" x14ac:dyDescent="0.25">
      <c r="A58" s="13" t="s">
        <v>7</v>
      </c>
      <c r="B58" s="13" t="s">
        <v>8</v>
      </c>
      <c r="C58" s="13" t="s">
        <v>9</v>
      </c>
      <c r="D58" s="13" t="s">
        <v>10</v>
      </c>
      <c r="E58" s="13" t="s">
        <v>11</v>
      </c>
      <c r="J58" s="10"/>
      <c r="K58" s="10"/>
      <c r="M58" t="str">
        <f t="shared" si="11"/>
        <v/>
      </c>
      <c r="N58" t="str">
        <f t="shared" si="12"/>
        <v/>
      </c>
      <c r="O58" s="11" t="str">
        <f t="shared" si="13"/>
        <v/>
      </c>
      <c r="P58" t="str">
        <f t="shared" si="14"/>
        <v/>
      </c>
    </row>
    <row r="59" spans="1:16" x14ac:dyDescent="0.25">
      <c r="A59" s="13">
        <v>1</v>
      </c>
      <c r="B59" s="13">
        <v>13.4</v>
      </c>
      <c r="C59" s="15">
        <v>405</v>
      </c>
      <c r="D59" s="15" t="str">
        <f t="shared" ref="D59" si="19">IF(ISBLANK(C59),"",VLOOKUP(C59,Entry,2,FALSE))</f>
        <v>Martha Orr</v>
      </c>
      <c r="E59" s="15" t="str">
        <f t="shared" ref="E59:E64" si="20">IF(ISBLANK(C59),"",VLOOKUP(C59,Entry,3,FALSE))</f>
        <v>Orangegrove AC</v>
      </c>
      <c r="J59" s="10"/>
      <c r="K59" s="10"/>
      <c r="M59" t="str">
        <f t="shared" si="11"/>
        <v/>
      </c>
      <c r="N59" t="str">
        <f t="shared" si="12"/>
        <v/>
      </c>
      <c r="O59" s="11" t="str">
        <f t="shared" si="13"/>
        <v/>
      </c>
      <c r="P59" t="str">
        <f t="shared" si="14"/>
        <v/>
      </c>
    </row>
    <row r="60" spans="1:16" x14ac:dyDescent="0.25">
      <c r="A60" s="13">
        <v>2</v>
      </c>
      <c r="B60" s="13">
        <v>13.7</v>
      </c>
      <c r="C60" s="15">
        <v>445</v>
      </c>
      <c r="D60" s="15" t="str">
        <f>IF(ISBLANK(C60),"",VLOOKUP(C60,Entry,2,FALSE))</f>
        <v>Rebekkah Laffin</v>
      </c>
      <c r="E60" s="15" t="str">
        <f t="shared" si="20"/>
        <v>Towerview PS</v>
      </c>
      <c r="J60" s="10"/>
      <c r="K60" s="10"/>
      <c r="M60" t="str">
        <f t="shared" si="11"/>
        <v/>
      </c>
      <c r="N60" t="str">
        <f t="shared" si="12"/>
        <v/>
      </c>
      <c r="O60" s="11" t="str">
        <f t="shared" si="13"/>
        <v/>
      </c>
      <c r="P60" t="str">
        <f t="shared" si="14"/>
        <v/>
      </c>
    </row>
    <row r="61" spans="1:16" x14ac:dyDescent="0.25">
      <c r="A61" s="13">
        <v>3</v>
      </c>
      <c r="B61" s="16">
        <v>14</v>
      </c>
      <c r="C61" s="15">
        <v>628</v>
      </c>
      <c r="D61" s="15" t="str">
        <f t="shared" ref="D61:D64" si="21">IF(ISBLANK(C61),"",VLOOKUP(C61,Entry,2,FALSE))</f>
        <v>Beth Finnegan</v>
      </c>
      <c r="E61" s="15" t="str">
        <f t="shared" si="20"/>
        <v>North Down AC</v>
      </c>
      <c r="J61" s="10"/>
      <c r="K61" s="10"/>
      <c r="M61" t="str">
        <f t="shared" si="11"/>
        <v/>
      </c>
      <c r="N61" t="str">
        <f t="shared" si="12"/>
        <v/>
      </c>
      <c r="O61" s="11" t="str">
        <f t="shared" si="13"/>
        <v/>
      </c>
      <c r="P61" t="str">
        <f t="shared" si="14"/>
        <v/>
      </c>
    </row>
    <row r="62" spans="1:16" x14ac:dyDescent="0.25">
      <c r="A62" s="13">
        <v>4</v>
      </c>
      <c r="B62" s="13">
        <v>14.5</v>
      </c>
      <c r="C62" s="15">
        <v>494</v>
      </c>
      <c r="D62" s="15" t="str">
        <f t="shared" si="21"/>
        <v>Eva Gibson</v>
      </c>
      <c r="E62" s="15" t="str">
        <f t="shared" si="20"/>
        <v>Towerview PS</v>
      </c>
      <c r="J62" s="10"/>
      <c r="K62" s="10"/>
      <c r="M62" t="str">
        <f t="shared" si="11"/>
        <v/>
      </c>
      <c r="N62" t="str">
        <f t="shared" si="12"/>
        <v/>
      </c>
      <c r="O62" s="11" t="str">
        <f t="shared" si="13"/>
        <v/>
      </c>
      <c r="P62" t="str">
        <f t="shared" si="14"/>
        <v/>
      </c>
    </row>
    <row r="63" spans="1:16" x14ac:dyDescent="0.25">
      <c r="A63" s="13">
        <v>5</v>
      </c>
      <c r="B63" s="13">
        <v>14.7</v>
      </c>
      <c r="C63" s="15">
        <v>631</v>
      </c>
      <c r="D63" s="15" t="str">
        <f t="shared" si="21"/>
        <v>Sophie Beggs</v>
      </c>
      <c r="E63" s="15" t="str">
        <f t="shared" si="20"/>
        <v>Towerview PS</v>
      </c>
      <c r="J63" s="10"/>
      <c r="K63" s="10"/>
      <c r="M63" t="str">
        <f t="shared" si="11"/>
        <v/>
      </c>
      <c r="N63" t="str">
        <f t="shared" si="12"/>
        <v/>
      </c>
      <c r="O63" s="11" t="str">
        <f t="shared" si="13"/>
        <v/>
      </c>
      <c r="P63" t="str">
        <f t="shared" si="14"/>
        <v/>
      </c>
    </row>
    <row r="64" spans="1:16" x14ac:dyDescent="0.25">
      <c r="A64" s="13">
        <v>6</v>
      </c>
      <c r="B64" s="13">
        <v>15.3</v>
      </c>
      <c r="C64" s="15">
        <v>535</v>
      </c>
      <c r="D64" s="15" t="str">
        <f t="shared" si="21"/>
        <v>Ruby Glover</v>
      </c>
      <c r="E64" s="15" t="str">
        <f t="shared" si="20"/>
        <v>Orangefield PS</v>
      </c>
      <c r="J64" s="10"/>
      <c r="K64" s="10"/>
      <c r="M64" t="str">
        <f t="shared" si="11"/>
        <v/>
      </c>
      <c r="N64" t="str">
        <f t="shared" si="12"/>
        <v/>
      </c>
      <c r="O64" s="11" t="str">
        <f t="shared" si="13"/>
        <v/>
      </c>
      <c r="P64" t="str">
        <f t="shared" si="14"/>
        <v/>
      </c>
    </row>
    <row r="65" spans="1:16" x14ac:dyDescent="0.25">
      <c r="D65" t="str">
        <f t="shared" ref="D65:D85" si="22">IF(ISBLANK(C65),"",VLOOKUP(C65,Entry,2,FALSE))</f>
        <v/>
      </c>
      <c r="E65" t="str">
        <f t="shared" ref="E65:E85" si="23">IF(ISBLANK(C65),"",VLOOKUP(C65,Entry,3,FALSE))</f>
        <v/>
      </c>
      <c r="J65" s="10"/>
      <c r="K65" s="10"/>
      <c r="M65" t="str">
        <f t="shared" ref="M65:M88" si="24">IF(ISBLANK(L65),"",VLOOKUP(L65,Entry,2,FALSE))</f>
        <v/>
      </c>
      <c r="N65" t="str">
        <f t="shared" ref="N65:N88" si="25">IF(ISBLANK(L65),"",VLOOKUP(L65,Entry,3,FALSE))</f>
        <v/>
      </c>
      <c r="O65" s="11" t="str">
        <f t="shared" ref="O65:O88" si="26">IF(ISBLANK(L65),"",VLOOKUP(L65,Entry,4,FALSE))</f>
        <v/>
      </c>
      <c r="P65" t="str">
        <f t="shared" ref="P65:P88" si="27">IF(ISBLANK(L65),"",VLOOKUP(L65,Entry,7,FALSE))</f>
        <v/>
      </c>
    </row>
    <row r="66" spans="1:16" x14ac:dyDescent="0.25">
      <c r="D66" t="str">
        <f t="shared" si="22"/>
        <v/>
      </c>
      <c r="E66" t="str">
        <f t="shared" si="23"/>
        <v/>
      </c>
      <c r="J66" s="10"/>
      <c r="K66" s="10"/>
      <c r="M66" t="str">
        <f t="shared" si="24"/>
        <v/>
      </c>
      <c r="N66" t="str">
        <f t="shared" si="25"/>
        <v/>
      </c>
      <c r="O66" s="11" t="str">
        <f t="shared" si="26"/>
        <v/>
      </c>
      <c r="P66" t="str">
        <f t="shared" si="27"/>
        <v/>
      </c>
    </row>
    <row r="67" spans="1:16" x14ac:dyDescent="0.25">
      <c r="A67" s="10" t="s">
        <v>18</v>
      </c>
      <c r="J67" s="10"/>
      <c r="K67" s="10"/>
      <c r="M67" t="str">
        <f t="shared" si="24"/>
        <v/>
      </c>
      <c r="N67" t="str">
        <f t="shared" si="25"/>
        <v/>
      </c>
      <c r="O67" s="11" t="str">
        <f t="shared" si="26"/>
        <v/>
      </c>
      <c r="P67" t="str">
        <f t="shared" si="27"/>
        <v/>
      </c>
    </row>
    <row r="68" spans="1:16" x14ac:dyDescent="0.25">
      <c r="A68" s="10" t="s">
        <v>6</v>
      </c>
      <c r="J68" s="10"/>
      <c r="K68" s="10"/>
      <c r="M68" t="str">
        <f t="shared" si="24"/>
        <v/>
      </c>
      <c r="N68" t="str">
        <f t="shared" si="25"/>
        <v/>
      </c>
      <c r="O68" s="11" t="str">
        <f t="shared" si="26"/>
        <v/>
      </c>
      <c r="P68" t="str">
        <f t="shared" si="27"/>
        <v/>
      </c>
    </row>
    <row r="69" spans="1:16" x14ac:dyDescent="0.25">
      <c r="A69" s="13" t="s">
        <v>7</v>
      </c>
      <c r="B69" s="13" t="s">
        <v>8</v>
      </c>
      <c r="C69" s="13" t="s">
        <v>9</v>
      </c>
      <c r="D69" s="13" t="s">
        <v>10</v>
      </c>
      <c r="E69" s="13" t="s">
        <v>11</v>
      </c>
      <c r="J69" s="10"/>
      <c r="K69" s="10"/>
      <c r="M69" t="str">
        <f t="shared" si="24"/>
        <v/>
      </c>
      <c r="N69" t="str">
        <f t="shared" si="25"/>
        <v/>
      </c>
      <c r="O69" s="11" t="str">
        <f t="shared" si="26"/>
        <v/>
      </c>
      <c r="P69" t="str">
        <f t="shared" si="27"/>
        <v/>
      </c>
    </row>
    <row r="70" spans="1:16" x14ac:dyDescent="0.25">
      <c r="A70" s="13">
        <v>1</v>
      </c>
      <c r="B70" s="13" t="s">
        <v>61</v>
      </c>
      <c r="C70" s="15">
        <v>456</v>
      </c>
      <c r="D70" s="15" t="str">
        <f t="shared" ref="D70" si="28">IF(ISBLANK(C70),"",VLOOKUP(C70,Entry,2,FALSE))</f>
        <v>Findlay Mayne</v>
      </c>
      <c r="E70" s="15" t="str">
        <f t="shared" ref="E70:E83" si="29">IF(ISBLANK(C70),"",VLOOKUP(C70,Entry,3,FALSE))</f>
        <v>Loughview AC</v>
      </c>
      <c r="J70" s="10"/>
      <c r="K70" s="10"/>
      <c r="M70" t="str">
        <f t="shared" si="24"/>
        <v/>
      </c>
      <c r="N70" t="str">
        <f t="shared" si="25"/>
        <v/>
      </c>
      <c r="O70" s="11" t="str">
        <f t="shared" si="26"/>
        <v/>
      </c>
      <c r="P70" t="str">
        <f t="shared" si="27"/>
        <v/>
      </c>
    </row>
    <row r="71" spans="1:16" x14ac:dyDescent="0.25">
      <c r="A71" s="13">
        <v>2</v>
      </c>
      <c r="B71" s="13" t="s">
        <v>62</v>
      </c>
      <c r="C71" s="15">
        <v>459</v>
      </c>
      <c r="D71" s="15" t="str">
        <f>IF(ISBLANK(C71),"",VLOOKUP(C71,Entry,2,FALSE))</f>
        <v>Mason McCreery</v>
      </c>
      <c r="E71" s="15" t="str">
        <f t="shared" si="29"/>
        <v>Loughview AC</v>
      </c>
      <c r="J71" s="10"/>
      <c r="K71" s="10"/>
      <c r="M71" t="str">
        <f t="shared" si="24"/>
        <v/>
      </c>
      <c r="N71" t="str">
        <f t="shared" si="25"/>
        <v/>
      </c>
      <c r="O71" s="11" t="str">
        <f t="shared" si="26"/>
        <v/>
      </c>
      <c r="P71" t="str">
        <f t="shared" si="27"/>
        <v/>
      </c>
    </row>
    <row r="72" spans="1:16" x14ac:dyDescent="0.25">
      <c r="A72" s="13">
        <v>3</v>
      </c>
      <c r="B72" s="13" t="s">
        <v>63</v>
      </c>
      <c r="C72" s="15">
        <v>646</v>
      </c>
      <c r="D72" s="15" t="str">
        <f t="shared" ref="D72:D83" si="30">IF(ISBLANK(C72),"",VLOOKUP(C72,Entry,2,FALSE))</f>
        <v>Luke McCausland</v>
      </c>
      <c r="E72" s="15" t="str">
        <f t="shared" si="29"/>
        <v>City of Lisburn</v>
      </c>
      <c r="J72" s="10"/>
      <c r="K72" s="10"/>
      <c r="M72" t="str">
        <f t="shared" si="24"/>
        <v/>
      </c>
      <c r="N72" t="str">
        <f t="shared" si="25"/>
        <v/>
      </c>
      <c r="O72" s="11" t="str">
        <f t="shared" si="26"/>
        <v/>
      </c>
      <c r="P72" t="str">
        <f t="shared" si="27"/>
        <v/>
      </c>
    </row>
    <row r="73" spans="1:16" x14ac:dyDescent="0.25">
      <c r="A73" s="13">
        <v>4</v>
      </c>
      <c r="B73" s="13" t="s">
        <v>64</v>
      </c>
      <c r="C73" s="15">
        <v>627</v>
      </c>
      <c r="D73" s="15" t="str">
        <f t="shared" si="30"/>
        <v>Evan Carlisle</v>
      </c>
      <c r="E73" s="15" t="str">
        <f t="shared" si="29"/>
        <v>Ballymena &amp; Antrim AC</v>
      </c>
      <c r="J73" s="10"/>
      <c r="K73" s="10"/>
      <c r="M73" t="str">
        <f t="shared" si="24"/>
        <v/>
      </c>
      <c r="N73" t="str">
        <f t="shared" si="25"/>
        <v/>
      </c>
      <c r="O73" s="11" t="str">
        <f t="shared" si="26"/>
        <v/>
      </c>
      <c r="P73" t="str">
        <f t="shared" si="27"/>
        <v/>
      </c>
    </row>
    <row r="74" spans="1:16" x14ac:dyDescent="0.25">
      <c r="A74" s="13">
        <v>5</v>
      </c>
      <c r="B74" s="13" t="s">
        <v>65</v>
      </c>
      <c r="C74" s="15">
        <v>191</v>
      </c>
      <c r="D74" s="15" t="str">
        <f t="shared" si="30"/>
        <v>Frank Tweedie</v>
      </c>
      <c r="E74" s="15" t="str">
        <f t="shared" si="29"/>
        <v>Ballyholme PS</v>
      </c>
      <c r="J74" s="10"/>
      <c r="K74" s="10"/>
      <c r="M74" t="str">
        <f t="shared" si="24"/>
        <v/>
      </c>
      <c r="N74" t="str">
        <f t="shared" si="25"/>
        <v/>
      </c>
      <c r="O74" s="11" t="str">
        <f t="shared" si="26"/>
        <v/>
      </c>
      <c r="P74" t="str">
        <f t="shared" si="27"/>
        <v/>
      </c>
    </row>
    <row r="75" spans="1:16" x14ac:dyDescent="0.25">
      <c r="A75" s="13">
        <v>6</v>
      </c>
      <c r="B75" s="13" t="s">
        <v>66</v>
      </c>
      <c r="C75" s="15">
        <v>635</v>
      </c>
      <c r="D75" s="15" t="str">
        <f t="shared" si="30"/>
        <v>Sebasatian Holley</v>
      </c>
      <c r="E75" s="15" t="str">
        <f t="shared" si="29"/>
        <v>Ballyholme PS</v>
      </c>
      <c r="J75" s="10"/>
      <c r="K75" s="10"/>
      <c r="M75" t="str">
        <f t="shared" si="24"/>
        <v/>
      </c>
      <c r="N75" t="str">
        <f t="shared" si="25"/>
        <v/>
      </c>
      <c r="O75" s="11" t="str">
        <f t="shared" si="26"/>
        <v/>
      </c>
      <c r="P75" t="str">
        <f t="shared" si="27"/>
        <v/>
      </c>
    </row>
    <row r="76" spans="1:16" x14ac:dyDescent="0.25">
      <c r="A76" s="13">
        <v>7</v>
      </c>
      <c r="B76" s="13" t="s">
        <v>67</v>
      </c>
      <c r="C76" s="15">
        <v>632</v>
      </c>
      <c r="D76" s="15" t="str">
        <f t="shared" si="30"/>
        <v>James Kinney</v>
      </c>
      <c r="E76" s="15" t="str">
        <f t="shared" si="29"/>
        <v>Glencraig PS</v>
      </c>
      <c r="J76" s="10"/>
      <c r="K76" s="10"/>
      <c r="M76" t="str">
        <f t="shared" si="24"/>
        <v/>
      </c>
      <c r="N76" t="str">
        <f t="shared" si="25"/>
        <v/>
      </c>
      <c r="O76" s="11" t="str">
        <f t="shared" si="26"/>
        <v/>
      </c>
      <c r="P76" t="str">
        <f t="shared" si="27"/>
        <v/>
      </c>
    </row>
    <row r="77" spans="1:16" x14ac:dyDescent="0.25">
      <c r="A77" s="13">
        <v>8</v>
      </c>
      <c r="B77" s="13" t="s">
        <v>68</v>
      </c>
      <c r="C77" s="15">
        <v>403</v>
      </c>
      <c r="D77" s="15" t="str">
        <f t="shared" si="30"/>
        <v>Harry Thompson</v>
      </c>
      <c r="E77" s="15" t="str">
        <f t="shared" si="29"/>
        <v>Ballymena &amp; Antrim AC</v>
      </c>
      <c r="J77" s="10"/>
      <c r="K77" s="10"/>
      <c r="M77" t="str">
        <f t="shared" si="24"/>
        <v/>
      </c>
      <c r="N77" t="str">
        <f t="shared" si="25"/>
        <v/>
      </c>
      <c r="O77" s="11" t="str">
        <f t="shared" si="26"/>
        <v/>
      </c>
      <c r="P77" t="str">
        <f t="shared" si="27"/>
        <v/>
      </c>
    </row>
    <row r="78" spans="1:16" x14ac:dyDescent="0.25">
      <c r="A78" s="13">
        <v>9</v>
      </c>
      <c r="B78" s="13" t="s">
        <v>69</v>
      </c>
      <c r="C78" s="15">
        <v>492</v>
      </c>
      <c r="D78" s="15" t="str">
        <f t="shared" si="30"/>
        <v>Luke Irvine</v>
      </c>
      <c r="E78" s="15" t="str">
        <f t="shared" si="29"/>
        <v>North Down AC</v>
      </c>
      <c r="J78" s="10"/>
      <c r="K78" s="10"/>
      <c r="M78" t="str">
        <f t="shared" si="24"/>
        <v/>
      </c>
      <c r="N78" t="str">
        <f t="shared" si="25"/>
        <v/>
      </c>
      <c r="O78" s="11" t="str">
        <f t="shared" si="26"/>
        <v/>
      </c>
      <c r="P78" t="str">
        <f t="shared" si="27"/>
        <v/>
      </c>
    </row>
    <row r="79" spans="1:16" x14ac:dyDescent="0.25">
      <c r="A79" s="13">
        <v>10</v>
      </c>
      <c r="B79" s="13" t="s">
        <v>70</v>
      </c>
      <c r="C79" s="15">
        <v>454</v>
      </c>
      <c r="D79" s="15" t="str">
        <f t="shared" si="30"/>
        <v>Finn Loughlin</v>
      </c>
      <c r="E79" s="15" t="str">
        <f t="shared" si="29"/>
        <v>Loughview AC</v>
      </c>
      <c r="J79" s="10"/>
      <c r="K79" s="10"/>
      <c r="M79" t="str">
        <f t="shared" si="24"/>
        <v/>
      </c>
      <c r="N79" t="str">
        <f t="shared" si="25"/>
        <v/>
      </c>
      <c r="O79" s="11" t="str">
        <f t="shared" si="26"/>
        <v/>
      </c>
      <c r="P79" t="str">
        <f t="shared" si="27"/>
        <v/>
      </c>
    </row>
    <row r="80" spans="1:16" x14ac:dyDescent="0.25">
      <c r="A80" s="13">
        <v>11</v>
      </c>
      <c r="B80" s="13" t="s">
        <v>71</v>
      </c>
      <c r="C80" s="15">
        <v>498</v>
      </c>
      <c r="D80" s="15" t="str">
        <f t="shared" si="30"/>
        <v>Stephen Lyons</v>
      </c>
      <c r="E80" s="15" t="str">
        <f t="shared" si="29"/>
        <v>Towerview PS</v>
      </c>
      <c r="J80" s="10"/>
      <c r="K80" s="10"/>
      <c r="M80" t="str">
        <f t="shared" si="24"/>
        <v/>
      </c>
      <c r="N80" t="str">
        <f t="shared" si="25"/>
        <v/>
      </c>
      <c r="O80" s="11" t="str">
        <f t="shared" si="26"/>
        <v/>
      </c>
      <c r="P80" t="str">
        <f t="shared" si="27"/>
        <v/>
      </c>
    </row>
    <row r="81" spans="1:16" x14ac:dyDescent="0.25">
      <c r="A81" s="13">
        <v>12</v>
      </c>
      <c r="B81" s="13" t="s">
        <v>72</v>
      </c>
      <c r="C81" s="15">
        <v>477</v>
      </c>
      <c r="D81" s="15" t="str">
        <f t="shared" si="30"/>
        <v>Ryan Meharry</v>
      </c>
      <c r="E81" s="15" t="str">
        <f t="shared" si="29"/>
        <v>Carrickmannon PS</v>
      </c>
      <c r="J81" s="10"/>
      <c r="K81" s="10"/>
      <c r="M81" t="str">
        <f t="shared" si="24"/>
        <v/>
      </c>
      <c r="N81" t="str">
        <f t="shared" si="25"/>
        <v/>
      </c>
      <c r="O81" s="11" t="str">
        <f t="shared" si="26"/>
        <v/>
      </c>
      <c r="P81" t="str">
        <f t="shared" si="27"/>
        <v/>
      </c>
    </row>
    <row r="82" spans="1:16" x14ac:dyDescent="0.25">
      <c r="A82" s="13">
        <v>13</v>
      </c>
      <c r="B82" s="13" t="s">
        <v>73</v>
      </c>
      <c r="C82" s="15">
        <v>486</v>
      </c>
      <c r="D82" s="15" t="str">
        <f t="shared" si="30"/>
        <v>Rhys Lowry</v>
      </c>
      <c r="E82" s="15" t="str">
        <f t="shared" si="29"/>
        <v>Ballymagee PS</v>
      </c>
      <c r="J82" s="10"/>
      <c r="K82" s="10"/>
      <c r="M82" t="str">
        <f t="shared" si="24"/>
        <v/>
      </c>
      <c r="N82" t="str">
        <f t="shared" si="25"/>
        <v/>
      </c>
      <c r="O82" s="11" t="str">
        <f t="shared" si="26"/>
        <v/>
      </c>
      <c r="P82" t="str">
        <f t="shared" si="27"/>
        <v/>
      </c>
    </row>
    <row r="83" spans="1:16" x14ac:dyDescent="0.25">
      <c r="A83" s="13">
        <v>14</v>
      </c>
      <c r="B83" s="13" t="s">
        <v>74</v>
      </c>
      <c r="C83" s="15">
        <v>490</v>
      </c>
      <c r="D83" s="15" t="str">
        <f t="shared" si="30"/>
        <v>Daniel Rowan</v>
      </c>
      <c r="E83" s="15" t="str">
        <f t="shared" si="29"/>
        <v>Ballymagee PS</v>
      </c>
      <c r="J83" s="10"/>
      <c r="K83" s="10"/>
      <c r="M83" t="str">
        <f t="shared" si="24"/>
        <v/>
      </c>
      <c r="N83" t="str">
        <f t="shared" si="25"/>
        <v/>
      </c>
      <c r="O83" s="11" t="str">
        <f t="shared" si="26"/>
        <v/>
      </c>
      <c r="P83" t="str">
        <f t="shared" si="27"/>
        <v/>
      </c>
    </row>
    <row r="84" spans="1:16" x14ac:dyDescent="0.25">
      <c r="D84" t="str">
        <f t="shared" si="22"/>
        <v/>
      </c>
      <c r="E84" t="str">
        <f t="shared" si="23"/>
        <v/>
      </c>
      <c r="J84" s="10"/>
      <c r="K84" s="10"/>
      <c r="M84" t="str">
        <f t="shared" si="24"/>
        <v/>
      </c>
      <c r="N84" t="str">
        <f t="shared" si="25"/>
        <v/>
      </c>
      <c r="O84" s="11" t="str">
        <f t="shared" si="26"/>
        <v/>
      </c>
      <c r="P84" t="str">
        <f t="shared" si="27"/>
        <v/>
      </c>
    </row>
    <row r="85" spans="1:16" x14ac:dyDescent="0.25">
      <c r="D85" t="str">
        <f t="shared" si="22"/>
        <v/>
      </c>
      <c r="E85" t="str">
        <f t="shared" si="23"/>
        <v/>
      </c>
      <c r="J85" s="10"/>
      <c r="K85" s="10"/>
      <c r="M85" t="str">
        <f t="shared" si="24"/>
        <v/>
      </c>
      <c r="N85" t="str">
        <f t="shared" si="25"/>
        <v/>
      </c>
      <c r="O85" s="11" t="str">
        <f t="shared" si="26"/>
        <v/>
      </c>
      <c r="P85" t="str">
        <f t="shared" si="27"/>
        <v/>
      </c>
    </row>
    <row r="86" spans="1:16" x14ac:dyDescent="0.25">
      <c r="A86" s="10" t="s">
        <v>18</v>
      </c>
      <c r="J86" s="10"/>
      <c r="K86" s="10"/>
      <c r="M86" t="str">
        <f t="shared" si="24"/>
        <v/>
      </c>
      <c r="N86" t="str">
        <f t="shared" si="25"/>
        <v/>
      </c>
      <c r="O86" s="11" t="str">
        <f t="shared" si="26"/>
        <v/>
      </c>
      <c r="P86" t="str">
        <f t="shared" si="27"/>
        <v/>
      </c>
    </row>
    <row r="87" spans="1:16" x14ac:dyDescent="0.25">
      <c r="A87" s="10" t="s">
        <v>40</v>
      </c>
      <c r="J87" s="10"/>
      <c r="K87" s="10"/>
      <c r="M87" t="str">
        <f t="shared" si="24"/>
        <v/>
      </c>
      <c r="N87" t="str">
        <f t="shared" si="25"/>
        <v/>
      </c>
      <c r="O87" s="11" t="str">
        <f t="shared" si="26"/>
        <v/>
      </c>
      <c r="P87" t="str">
        <f t="shared" si="27"/>
        <v/>
      </c>
    </row>
    <row r="88" spans="1:16" x14ac:dyDescent="0.25">
      <c r="A88" s="13" t="s">
        <v>7</v>
      </c>
      <c r="B88" s="13" t="s">
        <v>8</v>
      </c>
      <c r="C88" s="13" t="s">
        <v>9</v>
      </c>
      <c r="D88" s="13" t="s">
        <v>10</v>
      </c>
      <c r="E88" s="13" t="s">
        <v>11</v>
      </c>
      <c r="J88" s="10"/>
      <c r="K88" s="10"/>
      <c r="M88" t="str">
        <f t="shared" si="24"/>
        <v/>
      </c>
      <c r="N88" t="str">
        <f t="shared" si="25"/>
        <v/>
      </c>
      <c r="O88" s="11" t="str">
        <f t="shared" si="26"/>
        <v/>
      </c>
      <c r="P88" t="str">
        <f t="shared" si="27"/>
        <v/>
      </c>
    </row>
    <row r="89" spans="1:16" x14ac:dyDescent="0.25">
      <c r="A89" s="13">
        <v>1</v>
      </c>
      <c r="B89" s="13" t="s">
        <v>75</v>
      </c>
      <c r="C89" s="15">
        <v>648</v>
      </c>
      <c r="D89" s="15" t="str">
        <f t="shared" ref="D89" si="31">IF(ISBLANK(C89),"",VLOOKUP(C89,Entry,2,FALSE))</f>
        <v>Anna Broderick</v>
      </c>
      <c r="E89" s="15" t="str">
        <f t="shared" ref="E89:E106" si="32">IF(ISBLANK(C89),"",VLOOKUP(C89,Entry,3,FALSE))</f>
        <v>City of Lisburn</v>
      </c>
      <c r="J89" s="10"/>
      <c r="K89" s="10"/>
      <c r="M89" t="str">
        <f t="shared" ref="M89:M118" si="33">IF(ISBLANK(L89),"",VLOOKUP(L89,Entry,2,FALSE))</f>
        <v/>
      </c>
      <c r="N89" t="str">
        <f t="shared" ref="N89:N118" si="34">IF(ISBLANK(L89),"",VLOOKUP(L89,Entry,3,FALSE))</f>
        <v/>
      </c>
      <c r="O89" s="11" t="str">
        <f t="shared" ref="O89:O118" si="35">IF(ISBLANK(L89),"",VLOOKUP(L89,Entry,4,FALSE))</f>
        <v/>
      </c>
      <c r="P89" t="str">
        <f t="shared" ref="P89:P118" si="36">IF(ISBLANK(L89),"",VLOOKUP(L89,Entry,7,FALSE))</f>
        <v/>
      </c>
    </row>
    <row r="90" spans="1:16" x14ac:dyDescent="0.25">
      <c r="A90" s="13">
        <v>2</v>
      </c>
      <c r="B90" s="13" t="s">
        <v>76</v>
      </c>
      <c r="C90" s="15">
        <v>445</v>
      </c>
      <c r="D90" s="15" t="str">
        <f t="shared" ref="D90:D103" si="37">IF(ISBLANK(C90),"",VLOOKUP(C90,Entry,2,FALSE))</f>
        <v>Rebekkah Laffin</v>
      </c>
      <c r="E90" s="15" t="str">
        <f t="shared" ref="E90:E103" si="38">IF(ISBLANK(C90),"",VLOOKUP(C90,Entry,3,FALSE))</f>
        <v>Towerview PS</v>
      </c>
      <c r="J90" s="10"/>
      <c r="K90" s="10"/>
      <c r="M90" t="str">
        <f t="shared" si="33"/>
        <v/>
      </c>
      <c r="N90" t="str">
        <f t="shared" si="34"/>
        <v/>
      </c>
      <c r="O90" s="11" t="str">
        <f t="shared" si="35"/>
        <v/>
      </c>
      <c r="P90" t="str">
        <f t="shared" si="36"/>
        <v/>
      </c>
    </row>
    <row r="91" spans="1:16" x14ac:dyDescent="0.25">
      <c r="A91" s="13">
        <v>3</v>
      </c>
      <c r="B91" s="13" t="s">
        <v>77</v>
      </c>
      <c r="C91" s="15">
        <v>409</v>
      </c>
      <c r="D91" s="15" t="str">
        <f t="shared" si="37"/>
        <v>Katie McKittrick</v>
      </c>
      <c r="E91" s="15" t="str">
        <f t="shared" si="38"/>
        <v>Orangegrove AC</v>
      </c>
      <c r="J91" s="10"/>
      <c r="K91" s="10"/>
      <c r="M91" t="str">
        <f t="shared" si="33"/>
        <v/>
      </c>
      <c r="N91" t="str">
        <f t="shared" si="34"/>
        <v/>
      </c>
      <c r="O91" s="11" t="str">
        <f t="shared" si="35"/>
        <v/>
      </c>
      <c r="P91" t="str">
        <f t="shared" si="36"/>
        <v/>
      </c>
    </row>
    <row r="92" spans="1:16" x14ac:dyDescent="0.25">
      <c r="A92" s="13">
        <v>4</v>
      </c>
      <c r="B92" s="13" t="s">
        <v>78</v>
      </c>
      <c r="C92" s="15">
        <v>463</v>
      </c>
      <c r="D92" s="15" t="str">
        <f t="shared" si="37"/>
        <v>Annie Armstrong</v>
      </c>
      <c r="E92" s="15" t="str">
        <f t="shared" si="38"/>
        <v>Loughview AC</v>
      </c>
      <c r="J92" s="10"/>
      <c r="K92" s="10"/>
      <c r="M92" t="str">
        <f t="shared" si="33"/>
        <v/>
      </c>
      <c r="N92" t="str">
        <f t="shared" si="34"/>
        <v/>
      </c>
      <c r="O92" s="11" t="str">
        <f t="shared" si="35"/>
        <v/>
      </c>
      <c r="P92" t="str">
        <f t="shared" si="36"/>
        <v/>
      </c>
    </row>
    <row r="93" spans="1:16" x14ac:dyDescent="0.25">
      <c r="A93" s="13">
        <v>5</v>
      </c>
      <c r="B93" s="13" t="s">
        <v>79</v>
      </c>
      <c r="C93" s="15">
        <v>410</v>
      </c>
      <c r="D93" s="15" t="str">
        <f t="shared" si="37"/>
        <v>Sarah Van Der Linde</v>
      </c>
      <c r="E93" s="15" t="str">
        <f t="shared" si="38"/>
        <v>Orangegrove AC</v>
      </c>
      <c r="J93" s="10"/>
      <c r="K93" s="10"/>
      <c r="M93" t="str">
        <f t="shared" si="33"/>
        <v/>
      </c>
      <c r="N93" t="str">
        <f t="shared" si="34"/>
        <v/>
      </c>
      <c r="O93" s="11" t="str">
        <f t="shared" si="35"/>
        <v/>
      </c>
      <c r="P93" t="str">
        <f t="shared" si="36"/>
        <v/>
      </c>
    </row>
    <row r="94" spans="1:16" x14ac:dyDescent="0.25">
      <c r="A94" s="13">
        <v>6</v>
      </c>
      <c r="B94" s="13" t="s">
        <v>80</v>
      </c>
      <c r="C94" s="15">
        <v>636</v>
      </c>
      <c r="D94" s="15" t="str">
        <f t="shared" si="37"/>
        <v>Lauren Cheatley</v>
      </c>
      <c r="E94" s="15" t="str">
        <f t="shared" si="38"/>
        <v>North Down AC</v>
      </c>
      <c r="J94" s="10"/>
      <c r="K94" s="10"/>
      <c r="M94" t="str">
        <f t="shared" si="33"/>
        <v/>
      </c>
      <c r="N94" t="str">
        <f t="shared" si="34"/>
        <v/>
      </c>
      <c r="O94" s="11" t="str">
        <f t="shared" si="35"/>
        <v/>
      </c>
      <c r="P94" t="str">
        <f t="shared" si="36"/>
        <v/>
      </c>
    </row>
    <row r="95" spans="1:16" x14ac:dyDescent="0.25">
      <c r="A95" s="13">
        <v>7</v>
      </c>
      <c r="B95" s="13" t="s">
        <v>81</v>
      </c>
      <c r="C95" s="15">
        <v>494</v>
      </c>
      <c r="D95" s="15" t="str">
        <f t="shared" si="37"/>
        <v>Eva Gibson</v>
      </c>
      <c r="E95" s="15" t="str">
        <f t="shared" si="38"/>
        <v>Towerview PS</v>
      </c>
      <c r="J95" s="10"/>
      <c r="K95" s="10"/>
      <c r="M95" t="str">
        <f t="shared" si="33"/>
        <v/>
      </c>
      <c r="N95" t="str">
        <f t="shared" si="34"/>
        <v/>
      </c>
      <c r="O95" s="11" t="str">
        <f t="shared" si="35"/>
        <v/>
      </c>
      <c r="P95" t="str">
        <f t="shared" si="36"/>
        <v/>
      </c>
    </row>
    <row r="96" spans="1:16" x14ac:dyDescent="0.25">
      <c r="A96" s="13">
        <v>8</v>
      </c>
      <c r="B96" s="13" t="s">
        <v>82</v>
      </c>
      <c r="C96" s="15">
        <v>405</v>
      </c>
      <c r="D96" s="15" t="str">
        <f t="shared" si="37"/>
        <v>Martha Orr</v>
      </c>
      <c r="E96" s="15" t="str">
        <f t="shared" si="38"/>
        <v>Orangegrove AC</v>
      </c>
      <c r="J96" s="10"/>
      <c r="K96" s="10"/>
      <c r="M96" t="str">
        <f t="shared" si="33"/>
        <v/>
      </c>
      <c r="N96" t="str">
        <f t="shared" si="34"/>
        <v/>
      </c>
      <c r="O96" s="11" t="str">
        <f t="shared" si="35"/>
        <v/>
      </c>
      <c r="P96" t="str">
        <f t="shared" si="36"/>
        <v/>
      </c>
    </row>
    <row r="97" spans="1:16" x14ac:dyDescent="0.25">
      <c r="A97" s="13">
        <v>9</v>
      </c>
      <c r="B97" s="13" t="s">
        <v>30</v>
      </c>
      <c r="C97" s="15">
        <v>629</v>
      </c>
      <c r="D97" s="15" t="str">
        <f t="shared" si="37"/>
        <v>Eimear Mulligan</v>
      </c>
      <c r="E97" s="15" t="str">
        <f t="shared" si="38"/>
        <v>North Down AC</v>
      </c>
      <c r="J97" s="10"/>
      <c r="K97" s="10"/>
      <c r="M97" t="str">
        <f t="shared" si="33"/>
        <v/>
      </c>
      <c r="N97" t="str">
        <f t="shared" si="34"/>
        <v/>
      </c>
      <c r="O97" s="11" t="str">
        <f t="shared" si="35"/>
        <v/>
      </c>
      <c r="P97" t="str">
        <f t="shared" si="36"/>
        <v/>
      </c>
    </row>
    <row r="98" spans="1:16" x14ac:dyDescent="0.25">
      <c r="A98" s="13">
        <v>10</v>
      </c>
      <c r="B98" s="13" t="s">
        <v>83</v>
      </c>
      <c r="C98" s="15">
        <v>489</v>
      </c>
      <c r="D98" s="15" t="str">
        <f t="shared" si="37"/>
        <v>Mya Kelly</v>
      </c>
      <c r="E98" s="15" t="str">
        <f t="shared" si="38"/>
        <v>Ballymagee PS</v>
      </c>
      <c r="J98" s="10"/>
      <c r="K98" s="10"/>
      <c r="M98" t="str">
        <f t="shared" si="33"/>
        <v/>
      </c>
      <c r="N98" t="str">
        <f t="shared" si="34"/>
        <v/>
      </c>
      <c r="O98" s="11" t="str">
        <f t="shared" si="35"/>
        <v/>
      </c>
      <c r="P98" t="str">
        <f t="shared" si="36"/>
        <v/>
      </c>
    </row>
    <row r="99" spans="1:16" x14ac:dyDescent="0.25">
      <c r="A99" s="13">
        <v>11</v>
      </c>
      <c r="B99" s="13" t="s">
        <v>84</v>
      </c>
      <c r="C99" s="15">
        <v>449</v>
      </c>
      <c r="D99" s="15" t="str">
        <f t="shared" si="37"/>
        <v>Abigail Laughlin</v>
      </c>
      <c r="E99" s="15" t="str">
        <f t="shared" si="38"/>
        <v>Loughview AC</v>
      </c>
      <c r="J99" s="10"/>
      <c r="K99" s="10"/>
      <c r="M99" t="str">
        <f t="shared" si="33"/>
        <v/>
      </c>
      <c r="N99" t="str">
        <f t="shared" si="34"/>
        <v/>
      </c>
      <c r="O99" s="11" t="str">
        <f t="shared" si="35"/>
        <v/>
      </c>
      <c r="P99" t="str">
        <f t="shared" si="36"/>
        <v/>
      </c>
    </row>
    <row r="100" spans="1:16" x14ac:dyDescent="0.25">
      <c r="A100" s="13">
        <v>12</v>
      </c>
      <c r="B100" s="13" t="s">
        <v>85</v>
      </c>
      <c r="C100" s="15">
        <v>447</v>
      </c>
      <c r="D100" s="15" t="str">
        <f t="shared" si="37"/>
        <v>Jessie Patton</v>
      </c>
      <c r="E100" s="15" t="str">
        <f t="shared" si="38"/>
        <v>Loughview AC</v>
      </c>
      <c r="J100" s="10"/>
      <c r="K100" s="10"/>
      <c r="M100" t="str">
        <f t="shared" si="33"/>
        <v/>
      </c>
      <c r="N100" t="str">
        <f t="shared" si="34"/>
        <v/>
      </c>
      <c r="O100" s="11" t="str">
        <f t="shared" si="35"/>
        <v/>
      </c>
      <c r="P100" t="str">
        <f t="shared" si="36"/>
        <v/>
      </c>
    </row>
    <row r="101" spans="1:16" x14ac:dyDescent="0.25">
      <c r="A101" s="13">
        <v>13</v>
      </c>
      <c r="B101" s="13" t="s">
        <v>86</v>
      </c>
      <c r="C101" s="15">
        <v>488</v>
      </c>
      <c r="D101" s="15" t="str">
        <f t="shared" si="37"/>
        <v>Gracie O’Driscoll</v>
      </c>
      <c r="E101" s="15" t="str">
        <f t="shared" si="38"/>
        <v>Ballymagee PS</v>
      </c>
      <c r="J101" s="10"/>
      <c r="K101" s="10"/>
      <c r="M101" t="str">
        <f t="shared" si="33"/>
        <v/>
      </c>
      <c r="N101" t="str">
        <f t="shared" si="34"/>
        <v/>
      </c>
      <c r="O101" s="11" t="str">
        <f t="shared" si="35"/>
        <v/>
      </c>
      <c r="P101" t="str">
        <f t="shared" si="36"/>
        <v/>
      </c>
    </row>
    <row r="102" spans="1:16" x14ac:dyDescent="0.25">
      <c r="A102" s="13">
        <v>14</v>
      </c>
      <c r="B102" s="13" t="s">
        <v>87</v>
      </c>
      <c r="C102" s="15">
        <v>487</v>
      </c>
      <c r="D102" s="15" t="str">
        <f t="shared" si="37"/>
        <v>Holly Ferguson</v>
      </c>
      <c r="E102" s="15" t="str">
        <f t="shared" si="38"/>
        <v>Ballymagee PS</v>
      </c>
      <c r="J102" s="10"/>
      <c r="K102" s="10"/>
      <c r="M102" t="str">
        <f t="shared" si="33"/>
        <v/>
      </c>
      <c r="N102" t="str">
        <f t="shared" si="34"/>
        <v/>
      </c>
      <c r="O102" s="11" t="str">
        <f t="shared" si="35"/>
        <v/>
      </c>
      <c r="P102" t="str">
        <f t="shared" si="36"/>
        <v/>
      </c>
    </row>
    <row r="103" spans="1:16" x14ac:dyDescent="0.25">
      <c r="A103" s="13">
        <v>15</v>
      </c>
      <c r="B103" s="13" t="s">
        <v>88</v>
      </c>
      <c r="C103" s="15">
        <v>535</v>
      </c>
      <c r="D103" s="15" t="str">
        <f t="shared" si="37"/>
        <v>Ruby Glover</v>
      </c>
      <c r="E103" s="15" t="str">
        <f t="shared" si="38"/>
        <v>Orangefield PS</v>
      </c>
      <c r="J103" s="10"/>
      <c r="K103" s="10"/>
      <c r="M103" t="str">
        <f t="shared" si="33"/>
        <v/>
      </c>
      <c r="N103" t="str">
        <f t="shared" si="34"/>
        <v/>
      </c>
      <c r="O103" s="11" t="str">
        <f t="shared" si="35"/>
        <v/>
      </c>
      <c r="P103" t="str">
        <f t="shared" si="36"/>
        <v/>
      </c>
    </row>
    <row r="104" spans="1:16" x14ac:dyDescent="0.25">
      <c r="D104" t="str">
        <f t="shared" ref="D104:D106" si="39">IF(ISBLANK(C104),"",VLOOKUP(C104,Entry,2,FALSE))</f>
        <v/>
      </c>
      <c r="E104" t="str">
        <f t="shared" si="32"/>
        <v/>
      </c>
      <c r="J104" s="10"/>
      <c r="K104" s="10"/>
      <c r="M104" t="str">
        <f t="shared" si="33"/>
        <v/>
      </c>
      <c r="N104" t="str">
        <f t="shared" si="34"/>
        <v/>
      </c>
      <c r="O104" s="11" t="str">
        <f t="shared" si="35"/>
        <v/>
      </c>
      <c r="P104" t="str">
        <f t="shared" si="36"/>
        <v/>
      </c>
    </row>
    <row r="105" spans="1:16" x14ac:dyDescent="0.25">
      <c r="D105" t="str">
        <f t="shared" si="39"/>
        <v/>
      </c>
      <c r="E105" t="str">
        <f t="shared" si="32"/>
        <v/>
      </c>
      <c r="J105" s="10"/>
      <c r="K105" s="10"/>
      <c r="M105" t="str">
        <f t="shared" si="33"/>
        <v/>
      </c>
      <c r="N105" t="str">
        <f t="shared" si="34"/>
        <v/>
      </c>
      <c r="O105" s="11" t="str">
        <f t="shared" si="35"/>
        <v/>
      </c>
      <c r="P105" t="str">
        <f t="shared" si="36"/>
        <v/>
      </c>
    </row>
    <row r="106" spans="1:16" x14ac:dyDescent="0.25">
      <c r="A106" s="10" t="s">
        <v>54</v>
      </c>
      <c r="D106" t="str">
        <f t="shared" si="39"/>
        <v/>
      </c>
      <c r="E106" t="str">
        <f t="shared" si="32"/>
        <v/>
      </c>
      <c r="J106" s="10"/>
      <c r="K106" s="10"/>
      <c r="M106" t="str">
        <f t="shared" si="33"/>
        <v/>
      </c>
      <c r="N106" t="str">
        <f t="shared" si="34"/>
        <v/>
      </c>
      <c r="O106" s="11" t="str">
        <f t="shared" si="35"/>
        <v/>
      </c>
      <c r="P106" t="str">
        <f t="shared" si="36"/>
        <v/>
      </c>
    </row>
    <row r="107" spans="1:16" x14ac:dyDescent="0.25">
      <c r="A107" s="13" t="s">
        <v>7</v>
      </c>
      <c r="B107" s="13" t="s">
        <v>55</v>
      </c>
      <c r="C107" s="13" t="s">
        <v>9</v>
      </c>
      <c r="D107" s="13" t="s">
        <v>10</v>
      </c>
      <c r="E107" s="13" t="s">
        <v>11</v>
      </c>
      <c r="J107" s="10"/>
      <c r="K107" s="10"/>
      <c r="M107" t="str">
        <f t="shared" si="33"/>
        <v/>
      </c>
      <c r="N107" t="str">
        <f t="shared" si="34"/>
        <v/>
      </c>
      <c r="O107" s="11" t="str">
        <f t="shared" si="35"/>
        <v/>
      </c>
      <c r="P107" t="str">
        <f t="shared" si="36"/>
        <v/>
      </c>
    </row>
    <row r="108" spans="1:16" x14ac:dyDescent="0.25">
      <c r="A108" s="13">
        <v>1</v>
      </c>
      <c r="B108" s="17">
        <v>3.59</v>
      </c>
      <c r="C108" s="15">
        <v>627</v>
      </c>
      <c r="D108" s="15" t="str">
        <f t="shared" ref="D108:D118" si="40">IF(ISBLANK(C108),"",VLOOKUP(C108,Entry,2,FALSE))</f>
        <v>Evan Carlisle</v>
      </c>
      <c r="E108" s="15" t="str">
        <f t="shared" ref="E108:E118" si="41">IF(ISBLANK(C108),"",VLOOKUP(C108,Entry,3,FALSE))</f>
        <v>Ballymena &amp; Antrim AC</v>
      </c>
      <c r="J108" s="10"/>
      <c r="K108" s="10"/>
      <c r="M108" t="str">
        <f t="shared" si="33"/>
        <v/>
      </c>
      <c r="N108" t="str">
        <f t="shared" si="34"/>
        <v/>
      </c>
      <c r="O108" s="11" t="str">
        <f t="shared" si="35"/>
        <v/>
      </c>
      <c r="P108" t="str">
        <f t="shared" si="36"/>
        <v/>
      </c>
    </row>
    <row r="109" spans="1:16" x14ac:dyDescent="0.25">
      <c r="A109" s="13">
        <v>2</v>
      </c>
      <c r="B109" s="17">
        <v>3.37</v>
      </c>
      <c r="C109" s="15">
        <v>459</v>
      </c>
      <c r="D109" s="15" t="str">
        <f t="shared" si="40"/>
        <v>Mason McCreery</v>
      </c>
      <c r="E109" s="15" t="str">
        <f t="shared" si="41"/>
        <v>Loughview AC</v>
      </c>
      <c r="J109" s="10"/>
      <c r="K109" s="10"/>
      <c r="M109" t="str">
        <f t="shared" si="33"/>
        <v/>
      </c>
      <c r="N109" t="str">
        <f t="shared" si="34"/>
        <v/>
      </c>
      <c r="O109" s="11" t="str">
        <f t="shared" si="35"/>
        <v/>
      </c>
      <c r="P109" t="str">
        <f t="shared" si="36"/>
        <v/>
      </c>
    </row>
    <row r="110" spans="1:16" x14ac:dyDescent="0.25">
      <c r="A110" s="13">
        <v>3</v>
      </c>
      <c r="B110" s="17">
        <v>3.3</v>
      </c>
      <c r="C110" s="15">
        <v>456</v>
      </c>
      <c r="D110" s="15" t="str">
        <f t="shared" si="40"/>
        <v>Findlay Mayne</v>
      </c>
      <c r="E110" s="15" t="str">
        <f t="shared" si="41"/>
        <v>Loughview AC</v>
      </c>
      <c r="J110" s="10"/>
      <c r="K110" s="10"/>
      <c r="M110" t="str">
        <f t="shared" si="33"/>
        <v/>
      </c>
      <c r="N110" t="str">
        <f t="shared" si="34"/>
        <v/>
      </c>
      <c r="O110" s="11" t="str">
        <f t="shared" si="35"/>
        <v/>
      </c>
      <c r="P110" t="str">
        <f t="shared" si="36"/>
        <v/>
      </c>
    </row>
    <row r="111" spans="1:16" x14ac:dyDescent="0.25">
      <c r="A111" s="13">
        <v>4</v>
      </c>
      <c r="B111" s="17">
        <v>3.25</v>
      </c>
      <c r="C111" s="15">
        <v>191</v>
      </c>
      <c r="D111" s="15" t="str">
        <f t="shared" si="40"/>
        <v>Frank Tweedie</v>
      </c>
      <c r="E111" s="15" t="str">
        <f t="shared" si="41"/>
        <v>Ballyholme PS</v>
      </c>
      <c r="J111" s="10"/>
      <c r="K111" s="10"/>
      <c r="M111" t="str">
        <f t="shared" si="33"/>
        <v/>
      </c>
      <c r="N111" t="str">
        <f t="shared" si="34"/>
        <v/>
      </c>
      <c r="O111" s="11" t="str">
        <f t="shared" si="35"/>
        <v/>
      </c>
      <c r="P111" t="str">
        <f t="shared" si="36"/>
        <v/>
      </c>
    </row>
    <row r="112" spans="1:16" x14ac:dyDescent="0.25">
      <c r="A112" s="13">
        <v>5</v>
      </c>
      <c r="B112" s="17">
        <v>3.08</v>
      </c>
      <c r="C112" s="15">
        <v>403</v>
      </c>
      <c r="D112" s="15" t="str">
        <f t="shared" si="40"/>
        <v>Harry Thompson</v>
      </c>
      <c r="E112" s="15" t="str">
        <f t="shared" si="41"/>
        <v>Ballymena &amp; Antrim AC</v>
      </c>
      <c r="J112" s="10"/>
      <c r="K112" s="10"/>
      <c r="M112" t="str">
        <f t="shared" si="33"/>
        <v/>
      </c>
      <c r="N112" t="str">
        <f t="shared" si="34"/>
        <v/>
      </c>
      <c r="O112" s="11" t="str">
        <f t="shared" si="35"/>
        <v/>
      </c>
      <c r="P112" t="str">
        <f t="shared" si="36"/>
        <v/>
      </c>
    </row>
    <row r="113" spans="1:16" x14ac:dyDescent="0.25">
      <c r="A113" s="13">
        <v>6</v>
      </c>
      <c r="B113" s="17">
        <v>3</v>
      </c>
      <c r="C113" s="15">
        <v>635</v>
      </c>
      <c r="D113" s="15" t="str">
        <f t="shared" si="40"/>
        <v>Sebasatian Holley</v>
      </c>
      <c r="E113" s="15" t="str">
        <f t="shared" si="41"/>
        <v>Ballyholme PS</v>
      </c>
      <c r="J113" s="10"/>
      <c r="K113" s="10"/>
      <c r="M113" t="str">
        <f t="shared" si="33"/>
        <v/>
      </c>
      <c r="N113" t="str">
        <f t="shared" si="34"/>
        <v/>
      </c>
      <c r="O113" s="11" t="str">
        <f t="shared" si="35"/>
        <v/>
      </c>
      <c r="P113" t="str">
        <f t="shared" si="36"/>
        <v/>
      </c>
    </row>
    <row r="114" spans="1:16" x14ac:dyDescent="0.25">
      <c r="A114" s="13">
        <v>7</v>
      </c>
      <c r="B114" s="17">
        <v>2.98</v>
      </c>
      <c r="C114" s="15">
        <v>498</v>
      </c>
      <c r="D114" s="15" t="str">
        <f t="shared" si="40"/>
        <v>Stephen Lyons</v>
      </c>
      <c r="E114" s="15" t="str">
        <f t="shared" si="41"/>
        <v>Towerview PS</v>
      </c>
      <c r="J114" s="10"/>
      <c r="K114" s="10"/>
      <c r="M114" t="str">
        <f t="shared" si="33"/>
        <v/>
      </c>
      <c r="N114" t="str">
        <f t="shared" si="34"/>
        <v/>
      </c>
      <c r="O114" s="11" t="str">
        <f t="shared" si="35"/>
        <v/>
      </c>
      <c r="P114" t="str">
        <f t="shared" si="36"/>
        <v/>
      </c>
    </row>
    <row r="115" spans="1:16" x14ac:dyDescent="0.25">
      <c r="A115" s="13">
        <v>8</v>
      </c>
      <c r="B115" s="17">
        <v>2.86</v>
      </c>
      <c r="C115" s="15">
        <v>475</v>
      </c>
      <c r="D115" s="15" t="str">
        <f t="shared" si="40"/>
        <v>Lewis Connolly</v>
      </c>
      <c r="E115" s="15" t="str">
        <f t="shared" si="41"/>
        <v>Carrickmannon PS</v>
      </c>
      <c r="J115" s="10"/>
      <c r="K115" s="10"/>
      <c r="M115" t="str">
        <f t="shared" si="33"/>
        <v/>
      </c>
      <c r="N115" t="str">
        <f t="shared" si="34"/>
        <v/>
      </c>
      <c r="O115" s="11" t="str">
        <f t="shared" si="35"/>
        <v/>
      </c>
      <c r="P115" t="str">
        <f t="shared" si="36"/>
        <v/>
      </c>
    </row>
    <row r="116" spans="1:16" x14ac:dyDescent="0.25">
      <c r="A116" s="13">
        <v>9</v>
      </c>
      <c r="B116" s="17">
        <v>2.54</v>
      </c>
      <c r="C116" s="15">
        <v>538</v>
      </c>
      <c r="D116" s="15" t="str">
        <f t="shared" si="40"/>
        <v>Samuel Anderson</v>
      </c>
      <c r="E116" s="15" t="str">
        <f t="shared" si="41"/>
        <v>North Down AC</v>
      </c>
      <c r="J116" s="10"/>
      <c r="K116" s="10"/>
      <c r="M116" t="str">
        <f t="shared" si="33"/>
        <v/>
      </c>
      <c r="N116" t="str">
        <f t="shared" si="34"/>
        <v/>
      </c>
      <c r="O116" s="11" t="str">
        <f t="shared" si="35"/>
        <v/>
      </c>
      <c r="P116" t="str">
        <f t="shared" si="36"/>
        <v/>
      </c>
    </row>
    <row r="117" spans="1:16" x14ac:dyDescent="0.25">
      <c r="A117" s="13">
        <v>10</v>
      </c>
      <c r="B117" s="17">
        <v>2.4500000000000002</v>
      </c>
      <c r="C117" s="15">
        <v>454</v>
      </c>
      <c r="D117" s="15" t="str">
        <f t="shared" si="40"/>
        <v>Finn Loughlin</v>
      </c>
      <c r="E117" s="15" t="str">
        <f t="shared" si="41"/>
        <v>Loughview AC</v>
      </c>
      <c r="J117" s="10"/>
      <c r="K117" s="10"/>
      <c r="M117" t="str">
        <f t="shared" si="33"/>
        <v/>
      </c>
      <c r="N117" t="str">
        <f t="shared" si="34"/>
        <v/>
      </c>
      <c r="O117" s="11" t="str">
        <f t="shared" si="35"/>
        <v/>
      </c>
      <c r="P117" t="str">
        <f t="shared" si="36"/>
        <v/>
      </c>
    </row>
    <row r="118" spans="1:16" x14ac:dyDescent="0.25">
      <c r="A118" s="13">
        <v>11</v>
      </c>
      <c r="B118" s="17">
        <v>2.31</v>
      </c>
      <c r="C118" s="15">
        <v>486</v>
      </c>
      <c r="D118" s="15" t="str">
        <f t="shared" si="40"/>
        <v>Rhys Lowry</v>
      </c>
      <c r="E118" s="15" t="str">
        <f t="shared" si="41"/>
        <v>Ballymagee PS</v>
      </c>
      <c r="J118" s="10"/>
      <c r="K118" s="10"/>
      <c r="M118" t="str">
        <f t="shared" si="33"/>
        <v/>
      </c>
      <c r="N118" t="str">
        <f t="shared" si="34"/>
        <v/>
      </c>
      <c r="O118" s="11" t="str">
        <f t="shared" si="35"/>
        <v/>
      </c>
      <c r="P118" t="str">
        <f t="shared" si="36"/>
        <v/>
      </c>
    </row>
    <row r="119" spans="1:16" x14ac:dyDescent="0.25">
      <c r="D119" t="str">
        <f t="shared" ref="D119:D145" si="42">IF(ISBLANK(C119),"",VLOOKUP(C119,Entry,2,FALSE))</f>
        <v/>
      </c>
      <c r="E119" t="str">
        <f t="shared" ref="E119:E145" si="43">IF(ISBLANK(C119),"",VLOOKUP(C119,Entry,3,FALSE))</f>
        <v/>
      </c>
      <c r="J119" s="10"/>
      <c r="K119" s="10"/>
      <c r="M119" t="str">
        <f t="shared" ref="M119:M138" si="44">IF(ISBLANK(L119),"",VLOOKUP(L119,Entry,2,FALSE))</f>
        <v/>
      </c>
      <c r="N119" t="str">
        <f t="shared" ref="N119:N138" si="45">IF(ISBLANK(L119),"",VLOOKUP(L119,Entry,3,FALSE))</f>
        <v/>
      </c>
      <c r="O119" s="11" t="str">
        <f t="shared" ref="O119:O138" si="46">IF(ISBLANK(L119),"",VLOOKUP(L119,Entry,4,FALSE))</f>
        <v/>
      </c>
      <c r="P119" t="str">
        <f t="shared" ref="P119:P138" si="47">IF(ISBLANK(L119),"",VLOOKUP(L119,Entry,7,FALSE))</f>
        <v/>
      </c>
    </row>
    <row r="120" spans="1:16" x14ac:dyDescent="0.25">
      <c r="D120" t="str">
        <f t="shared" si="42"/>
        <v/>
      </c>
      <c r="E120" t="str">
        <f t="shared" si="43"/>
        <v/>
      </c>
      <c r="J120" s="10"/>
      <c r="K120" s="10"/>
      <c r="M120" t="str">
        <f t="shared" si="44"/>
        <v/>
      </c>
      <c r="N120" t="str">
        <f t="shared" si="45"/>
        <v/>
      </c>
      <c r="O120" s="11" t="str">
        <f t="shared" si="46"/>
        <v/>
      </c>
      <c r="P120" t="str">
        <f t="shared" si="47"/>
        <v/>
      </c>
    </row>
    <row r="121" spans="1:16" x14ac:dyDescent="0.25">
      <c r="A121" s="10" t="s">
        <v>56</v>
      </c>
      <c r="D121" t="str">
        <f t="shared" si="42"/>
        <v/>
      </c>
      <c r="E121" t="str">
        <f t="shared" si="43"/>
        <v/>
      </c>
      <c r="J121" s="10"/>
      <c r="K121" s="10"/>
      <c r="M121" t="str">
        <f t="shared" si="44"/>
        <v/>
      </c>
      <c r="N121" t="str">
        <f t="shared" si="45"/>
        <v/>
      </c>
      <c r="O121" s="11" t="str">
        <f t="shared" si="46"/>
        <v/>
      </c>
      <c r="P121" t="str">
        <f t="shared" si="47"/>
        <v/>
      </c>
    </row>
    <row r="122" spans="1:16" x14ac:dyDescent="0.25">
      <c r="A122" s="13" t="s">
        <v>7</v>
      </c>
      <c r="B122" s="13" t="s">
        <v>55</v>
      </c>
      <c r="C122" s="13" t="s">
        <v>9</v>
      </c>
      <c r="D122" s="13" t="s">
        <v>10</v>
      </c>
      <c r="E122" s="13" t="s">
        <v>11</v>
      </c>
      <c r="J122" s="10"/>
      <c r="K122" s="10"/>
      <c r="M122" t="str">
        <f t="shared" si="44"/>
        <v/>
      </c>
      <c r="N122" t="str">
        <f t="shared" si="45"/>
        <v/>
      </c>
      <c r="O122" s="11" t="str">
        <f t="shared" si="46"/>
        <v/>
      </c>
      <c r="P122" t="str">
        <f t="shared" si="47"/>
        <v/>
      </c>
    </row>
    <row r="123" spans="1:16" x14ac:dyDescent="0.25">
      <c r="A123" s="13">
        <v>1</v>
      </c>
      <c r="B123" s="13">
        <v>3.69</v>
      </c>
      <c r="C123" s="15">
        <v>463</v>
      </c>
      <c r="D123" s="15" t="str">
        <f t="shared" ref="D123:D141" si="48">IF(ISBLANK(C123),"",VLOOKUP(C123,Entry,2,FALSE))</f>
        <v>Annie Armstrong</v>
      </c>
      <c r="E123" s="15" t="str">
        <f t="shared" ref="E123:E141" si="49">IF(ISBLANK(C123),"",VLOOKUP(C123,Entry,3,FALSE))</f>
        <v>Loughview AC</v>
      </c>
      <c r="J123" s="10"/>
      <c r="K123" s="10"/>
      <c r="M123" t="str">
        <f t="shared" si="44"/>
        <v/>
      </c>
      <c r="N123" t="str">
        <f t="shared" si="45"/>
        <v/>
      </c>
      <c r="O123" s="11" t="str">
        <f t="shared" si="46"/>
        <v/>
      </c>
      <c r="P123" t="str">
        <f t="shared" si="47"/>
        <v/>
      </c>
    </row>
    <row r="124" spans="1:16" x14ac:dyDescent="0.25">
      <c r="A124" s="13">
        <v>2</v>
      </c>
      <c r="B124" s="13">
        <v>3.32</v>
      </c>
      <c r="C124" s="15">
        <v>410</v>
      </c>
      <c r="D124" s="15" t="str">
        <f t="shared" si="48"/>
        <v>Sarah Van Der Linde</v>
      </c>
      <c r="E124" s="15" t="str">
        <f t="shared" si="49"/>
        <v>Orangegrove AC</v>
      </c>
      <c r="J124" s="10"/>
      <c r="K124" s="10"/>
      <c r="M124" t="str">
        <f t="shared" si="44"/>
        <v/>
      </c>
      <c r="N124" t="str">
        <f t="shared" si="45"/>
        <v/>
      </c>
      <c r="O124" s="11" t="str">
        <f t="shared" si="46"/>
        <v/>
      </c>
      <c r="P124" t="str">
        <f t="shared" si="47"/>
        <v/>
      </c>
    </row>
    <row r="125" spans="1:16" x14ac:dyDescent="0.25">
      <c r="A125" s="13">
        <v>3</v>
      </c>
      <c r="B125" s="13">
        <v>3.05</v>
      </c>
      <c r="C125" s="15">
        <v>409</v>
      </c>
      <c r="D125" s="15" t="str">
        <f t="shared" si="48"/>
        <v>Katie McKittrick</v>
      </c>
      <c r="E125" s="15" t="str">
        <f t="shared" si="49"/>
        <v>Orangegrove AC</v>
      </c>
      <c r="J125" s="10"/>
      <c r="K125" s="10"/>
      <c r="M125" t="str">
        <f t="shared" si="44"/>
        <v/>
      </c>
      <c r="N125" t="str">
        <f t="shared" si="45"/>
        <v/>
      </c>
      <c r="O125" s="11" t="str">
        <f t="shared" si="46"/>
        <v/>
      </c>
      <c r="P125" t="str">
        <f t="shared" si="47"/>
        <v/>
      </c>
    </row>
    <row r="126" spans="1:16" x14ac:dyDescent="0.25">
      <c r="A126" s="13">
        <v>4</v>
      </c>
      <c r="B126" s="13">
        <v>3.02</v>
      </c>
      <c r="C126" s="15">
        <v>631</v>
      </c>
      <c r="D126" s="15" t="str">
        <f t="shared" si="48"/>
        <v>Sophie Beggs</v>
      </c>
      <c r="E126" s="15" t="str">
        <f t="shared" si="49"/>
        <v>Towerview PS</v>
      </c>
      <c r="J126" s="10"/>
      <c r="K126" s="10"/>
      <c r="M126" t="str">
        <f t="shared" si="44"/>
        <v/>
      </c>
      <c r="N126" t="str">
        <f t="shared" si="45"/>
        <v/>
      </c>
      <c r="O126" s="11" t="str">
        <f t="shared" si="46"/>
        <v/>
      </c>
      <c r="P126" t="str">
        <f t="shared" si="47"/>
        <v/>
      </c>
    </row>
    <row r="127" spans="1:16" x14ac:dyDescent="0.25">
      <c r="A127" s="13">
        <v>5</v>
      </c>
      <c r="B127" s="13">
        <v>2.76</v>
      </c>
      <c r="C127" s="15">
        <v>629</v>
      </c>
      <c r="D127" s="15" t="str">
        <f t="shared" si="48"/>
        <v>Eimear Mulligan</v>
      </c>
      <c r="E127" s="15" t="str">
        <f t="shared" si="49"/>
        <v>North Down AC</v>
      </c>
      <c r="J127" s="10"/>
      <c r="K127" s="10"/>
      <c r="M127" t="str">
        <f t="shared" si="44"/>
        <v/>
      </c>
      <c r="N127" t="str">
        <f t="shared" si="45"/>
        <v/>
      </c>
      <c r="O127" s="11" t="str">
        <f t="shared" si="46"/>
        <v/>
      </c>
      <c r="P127" t="str">
        <f t="shared" si="47"/>
        <v/>
      </c>
    </row>
    <row r="128" spans="1:16" x14ac:dyDescent="0.25">
      <c r="A128" s="13">
        <v>6</v>
      </c>
      <c r="B128" s="17">
        <v>2.7</v>
      </c>
      <c r="C128" s="15">
        <v>636</v>
      </c>
      <c r="D128" s="15" t="str">
        <f t="shared" si="48"/>
        <v>Lauren Cheatley</v>
      </c>
      <c r="E128" s="15" t="str">
        <f t="shared" si="49"/>
        <v>North Down AC</v>
      </c>
      <c r="J128" s="10"/>
      <c r="K128" s="10"/>
      <c r="M128" t="str">
        <f t="shared" si="44"/>
        <v/>
      </c>
      <c r="N128" t="str">
        <f t="shared" si="45"/>
        <v/>
      </c>
      <c r="O128" s="11" t="str">
        <f t="shared" si="46"/>
        <v/>
      </c>
      <c r="P128" t="str">
        <f t="shared" si="47"/>
        <v/>
      </c>
    </row>
    <row r="129" spans="1:16" x14ac:dyDescent="0.25">
      <c r="A129" s="13">
        <v>7</v>
      </c>
      <c r="B129" s="13">
        <v>2.69</v>
      </c>
      <c r="C129" s="15">
        <v>476</v>
      </c>
      <c r="D129" s="15" t="str">
        <f t="shared" si="48"/>
        <v>Freya Boyce</v>
      </c>
      <c r="E129" s="15" t="str">
        <f t="shared" si="49"/>
        <v>Carrickmannon PS</v>
      </c>
      <c r="J129" s="10"/>
      <c r="K129" s="10"/>
      <c r="M129" t="str">
        <f t="shared" si="44"/>
        <v/>
      </c>
      <c r="N129" t="str">
        <f t="shared" si="45"/>
        <v/>
      </c>
      <c r="O129" s="11" t="str">
        <f t="shared" si="46"/>
        <v/>
      </c>
      <c r="P129" t="str">
        <f t="shared" si="47"/>
        <v/>
      </c>
    </row>
    <row r="130" spans="1:16" x14ac:dyDescent="0.25">
      <c r="A130" s="13">
        <v>8</v>
      </c>
      <c r="B130" s="13">
        <v>2.57</v>
      </c>
      <c r="C130" s="15">
        <v>542</v>
      </c>
      <c r="D130" s="15" t="str">
        <f t="shared" si="48"/>
        <v>Carys Quinn</v>
      </c>
      <c r="E130" s="15" t="str">
        <f t="shared" si="49"/>
        <v>North Down AC</v>
      </c>
      <c r="J130" s="10"/>
      <c r="K130" s="10"/>
      <c r="M130" t="str">
        <f t="shared" si="44"/>
        <v/>
      </c>
      <c r="N130" t="str">
        <f t="shared" si="45"/>
        <v/>
      </c>
      <c r="O130" s="11" t="str">
        <f t="shared" si="46"/>
        <v/>
      </c>
      <c r="P130" t="str">
        <f t="shared" si="47"/>
        <v/>
      </c>
    </row>
    <row r="131" spans="1:16" x14ac:dyDescent="0.25">
      <c r="A131" s="13">
        <v>9</v>
      </c>
      <c r="B131" s="13">
        <v>2.5299999999999998</v>
      </c>
      <c r="C131" s="15">
        <v>447</v>
      </c>
      <c r="D131" s="15" t="str">
        <f t="shared" si="48"/>
        <v>Jessie Patton</v>
      </c>
      <c r="E131" s="15" t="str">
        <f t="shared" si="49"/>
        <v>Loughview AC</v>
      </c>
      <c r="J131" s="10"/>
      <c r="K131" s="10"/>
      <c r="M131" t="str">
        <f t="shared" si="44"/>
        <v/>
      </c>
      <c r="N131" t="str">
        <f t="shared" si="45"/>
        <v/>
      </c>
      <c r="O131" s="11" t="str">
        <f t="shared" si="46"/>
        <v/>
      </c>
      <c r="P131" t="str">
        <f t="shared" si="47"/>
        <v/>
      </c>
    </row>
    <row r="132" spans="1:16" x14ac:dyDescent="0.25">
      <c r="A132" s="13">
        <v>10</v>
      </c>
      <c r="B132" s="13">
        <v>2.4300000000000002</v>
      </c>
      <c r="C132" s="15">
        <v>488</v>
      </c>
      <c r="D132" s="15" t="str">
        <f t="shared" si="48"/>
        <v>Gracie O’Driscoll</v>
      </c>
      <c r="E132" s="15" t="str">
        <f t="shared" si="49"/>
        <v>Ballymagee PS</v>
      </c>
      <c r="J132" s="10"/>
      <c r="K132" s="10"/>
      <c r="M132" t="str">
        <f t="shared" si="44"/>
        <v/>
      </c>
      <c r="N132" t="str">
        <f t="shared" si="45"/>
        <v/>
      </c>
      <c r="O132" s="11" t="str">
        <f t="shared" si="46"/>
        <v/>
      </c>
      <c r="P132" t="str">
        <f t="shared" si="47"/>
        <v/>
      </c>
    </row>
    <row r="133" spans="1:16" x14ac:dyDescent="0.25">
      <c r="A133" s="13">
        <v>11</v>
      </c>
      <c r="B133" s="13">
        <v>2.42</v>
      </c>
      <c r="C133" s="15">
        <v>423</v>
      </c>
      <c r="D133" s="15" t="str">
        <f t="shared" si="48"/>
        <v>Ruby Huth</v>
      </c>
      <c r="E133" s="15" t="str">
        <f t="shared" si="49"/>
        <v>North Down AC</v>
      </c>
      <c r="J133" s="10"/>
      <c r="K133" s="10"/>
      <c r="M133" t="str">
        <f t="shared" si="44"/>
        <v/>
      </c>
      <c r="N133" t="str">
        <f t="shared" si="45"/>
        <v/>
      </c>
      <c r="O133" s="11" t="str">
        <f t="shared" si="46"/>
        <v/>
      </c>
      <c r="P133" t="str">
        <f t="shared" si="47"/>
        <v/>
      </c>
    </row>
    <row r="134" spans="1:16" x14ac:dyDescent="0.25">
      <c r="A134" s="13">
        <v>12</v>
      </c>
      <c r="B134" s="13">
        <v>2.33</v>
      </c>
      <c r="C134" s="15">
        <v>478</v>
      </c>
      <c r="D134" s="15" t="str">
        <f t="shared" si="48"/>
        <v>Rachel Cleland</v>
      </c>
      <c r="E134" s="15" t="str">
        <f t="shared" si="49"/>
        <v>Carrickmannon PS</v>
      </c>
      <c r="J134" s="10"/>
      <c r="K134" s="10"/>
      <c r="M134" t="str">
        <f t="shared" si="44"/>
        <v/>
      </c>
      <c r="N134" t="str">
        <f t="shared" si="45"/>
        <v/>
      </c>
      <c r="O134" s="11" t="str">
        <f t="shared" si="46"/>
        <v/>
      </c>
      <c r="P134" t="str">
        <f t="shared" si="47"/>
        <v/>
      </c>
    </row>
    <row r="135" spans="1:16" x14ac:dyDescent="0.25">
      <c r="A135" s="13">
        <v>13</v>
      </c>
      <c r="B135" s="17">
        <v>2.2999999999999998</v>
      </c>
      <c r="C135" s="15">
        <v>445</v>
      </c>
      <c r="D135" s="15" t="str">
        <f t="shared" si="48"/>
        <v>Rebekkah Laffin</v>
      </c>
      <c r="E135" s="15" t="str">
        <f t="shared" si="49"/>
        <v>Towerview PS</v>
      </c>
      <c r="J135" s="10"/>
      <c r="K135" s="10"/>
      <c r="M135" t="str">
        <f t="shared" si="44"/>
        <v/>
      </c>
      <c r="N135" t="str">
        <f t="shared" si="45"/>
        <v/>
      </c>
      <c r="O135" s="11" t="str">
        <f t="shared" si="46"/>
        <v/>
      </c>
      <c r="P135" t="str">
        <f t="shared" si="47"/>
        <v/>
      </c>
    </row>
    <row r="136" spans="1:16" x14ac:dyDescent="0.25">
      <c r="A136" s="13">
        <v>14</v>
      </c>
      <c r="B136" s="13">
        <v>2.29</v>
      </c>
      <c r="C136" s="15">
        <v>494</v>
      </c>
      <c r="D136" s="15" t="str">
        <f t="shared" si="48"/>
        <v>Eva Gibson</v>
      </c>
      <c r="E136" s="15" t="str">
        <f t="shared" si="49"/>
        <v>Towerview PS</v>
      </c>
      <c r="J136" s="10"/>
      <c r="K136" s="10"/>
      <c r="M136" t="str">
        <f t="shared" si="44"/>
        <v/>
      </c>
      <c r="N136" t="str">
        <f t="shared" si="45"/>
        <v/>
      </c>
      <c r="O136" s="11" t="str">
        <f t="shared" si="46"/>
        <v/>
      </c>
      <c r="P136" t="str">
        <f t="shared" si="47"/>
        <v/>
      </c>
    </row>
    <row r="137" spans="1:16" x14ac:dyDescent="0.25">
      <c r="A137" s="13">
        <v>15</v>
      </c>
      <c r="B137" s="13">
        <v>2.2599999999999998</v>
      </c>
      <c r="C137" s="15">
        <v>489</v>
      </c>
      <c r="D137" s="15" t="str">
        <f t="shared" si="48"/>
        <v>Mya Kelly</v>
      </c>
      <c r="E137" s="15" t="str">
        <f t="shared" si="49"/>
        <v>Ballymagee PS</v>
      </c>
      <c r="J137" s="10"/>
      <c r="K137" s="10"/>
      <c r="M137" t="str">
        <f t="shared" si="44"/>
        <v/>
      </c>
      <c r="N137" t="str">
        <f t="shared" si="45"/>
        <v/>
      </c>
      <c r="O137" s="11" t="str">
        <f t="shared" si="46"/>
        <v/>
      </c>
      <c r="P137" t="str">
        <f t="shared" si="47"/>
        <v/>
      </c>
    </row>
    <row r="138" spans="1:16" x14ac:dyDescent="0.25">
      <c r="A138" s="13">
        <v>16</v>
      </c>
      <c r="B138" s="13">
        <v>2.1800000000000002</v>
      </c>
      <c r="C138" s="15">
        <v>449</v>
      </c>
      <c r="D138" s="15" t="str">
        <f t="shared" si="48"/>
        <v>Abigail Laughlin</v>
      </c>
      <c r="E138" s="15" t="str">
        <f t="shared" si="49"/>
        <v>Loughview AC</v>
      </c>
      <c r="J138" s="10"/>
      <c r="K138" s="10"/>
      <c r="M138" t="str">
        <f t="shared" si="44"/>
        <v/>
      </c>
      <c r="N138" t="str">
        <f t="shared" si="45"/>
        <v/>
      </c>
      <c r="O138" s="11" t="str">
        <f t="shared" si="46"/>
        <v/>
      </c>
      <c r="P138" t="str">
        <f t="shared" si="47"/>
        <v/>
      </c>
    </row>
    <row r="139" spans="1:16" x14ac:dyDescent="0.25">
      <c r="A139" s="13">
        <v>17</v>
      </c>
      <c r="B139" s="13">
        <v>2.13</v>
      </c>
      <c r="C139" s="15">
        <v>487</v>
      </c>
      <c r="D139" s="15" t="str">
        <f t="shared" si="48"/>
        <v>Holly Ferguson</v>
      </c>
      <c r="E139" s="15" t="str">
        <f t="shared" si="49"/>
        <v>Ballymagee PS</v>
      </c>
    </row>
    <row r="140" spans="1:16" x14ac:dyDescent="0.25">
      <c r="A140" s="13">
        <v>18</v>
      </c>
      <c r="B140" s="13">
        <v>2.12</v>
      </c>
      <c r="C140" s="15">
        <v>628</v>
      </c>
      <c r="D140" s="15" t="str">
        <f t="shared" si="48"/>
        <v>Beth Finnegan</v>
      </c>
      <c r="E140" s="15" t="str">
        <f t="shared" si="49"/>
        <v>North Down AC</v>
      </c>
    </row>
    <row r="141" spans="1:16" x14ac:dyDescent="0.25">
      <c r="A141" s="13">
        <v>19</v>
      </c>
      <c r="B141" s="13">
        <v>1.56</v>
      </c>
      <c r="C141" s="15">
        <v>535</v>
      </c>
      <c r="D141" s="15" t="str">
        <f t="shared" si="48"/>
        <v>Ruby Glover</v>
      </c>
      <c r="E141" s="15" t="str">
        <f t="shared" si="49"/>
        <v>Orangefield PS</v>
      </c>
    </row>
    <row r="142" spans="1:16" x14ac:dyDescent="0.25">
      <c r="D142" t="str">
        <f t="shared" si="42"/>
        <v/>
      </c>
      <c r="E142" t="str">
        <f t="shared" si="43"/>
        <v/>
      </c>
    </row>
    <row r="143" spans="1:16" x14ac:dyDescent="0.25">
      <c r="D143" t="str">
        <f t="shared" si="42"/>
        <v/>
      </c>
      <c r="E143" t="str">
        <f t="shared" si="43"/>
        <v/>
      </c>
    </row>
    <row r="144" spans="1:16" x14ac:dyDescent="0.25">
      <c r="A144" s="10" t="s">
        <v>57</v>
      </c>
      <c r="D144" t="str">
        <f t="shared" si="42"/>
        <v/>
      </c>
      <c r="E144" t="str">
        <f t="shared" si="43"/>
        <v/>
      </c>
    </row>
    <row r="145" spans="1:5" x14ac:dyDescent="0.25">
      <c r="A145" s="10" t="s">
        <v>58</v>
      </c>
      <c r="D145" t="str">
        <f t="shared" si="42"/>
        <v/>
      </c>
      <c r="E145" t="str">
        <f t="shared" si="43"/>
        <v/>
      </c>
    </row>
    <row r="146" spans="1:5" x14ac:dyDescent="0.25">
      <c r="A146" s="13" t="s">
        <v>7</v>
      </c>
      <c r="B146" s="13" t="s">
        <v>55</v>
      </c>
      <c r="C146" s="13" t="s">
        <v>9</v>
      </c>
      <c r="D146" s="13" t="s">
        <v>10</v>
      </c>
      <c r="E146" s="13" t="s">
        <v>11</v>
      </c>
    </row>
    <row r="147" spans="1:5" x14ac:dyDescent="0.25">
      <c r="A147" s="13">
        <v>1</v>
      </c>
      <c r="B147" s="13">
        <v>15.57</v>
      </c>
      <c r="C147" s="15">
        <v>627</v>
      </c>
      <c r="D147" s="15" t="str">
        <f t="shared" ref="D147:D153" si="50">IF(ISBLANK(C147),"",VLOOKUP(C147,Entry,2,FALSE))</f>
        <v>Evan Carlisle</v>
      </c>
      <c r="E147" s="15" t="str">
        <f t="shared" ref="E147:E153" si="51">IF(ISBLANK(C147),"",VLOOKUP(C147,Entry,3,FALSE))</f>
        <v>Ballymena &amp; Antrim AC</v>
      </c>
    </row>
    <row r="148" spans="1:5" x14ac:dyDescent="0.25">
      <c r="A148" s="13">
        <v>2</v>
      </c>
      <c r="B148" s="13">
        <v>13.12</v>
      </c>
      <c r="C148" s="15">
        <v>635</v>
      </c>
      <c r="D148" s="15" t="str">
        <f t="shared" si="50"/>
        <v>Sebasatian Holley</v>
      </c>
      <c r="E148" s="15" t="str">
        <f t="shared" si="51"/>
        <v>Ballyholme PS</v>
      </c>
    </row>
    <row r="149" spans="1:5" x14ac:dyDescent="0.25">
      <c r="A149" s="13">
        <v>3</v>
      </c>
      <c r="B149" s="13">
        <v>12.33</v>
      </c>
      <c r="C149" s="15">
        <v>477</v>
      </c>
      <c r="D149" s="15" t="str">
        <f t="shared" si="50"/>
        <v>Ryan Meharry</v>
      </c>
      <c r="E149" s="15" t="str">
        <f t="shared" si="51"/>
        <v>Carrickmannon PS</v>
      </c>
    </row>
    <row r="150" spans="1:5" x14ac:dyDescent="0.25">
      <c r="A150" s="13">
        <v>4</v>
      </c>
      <c r="B150" s="13">
        <v>11.61</v>
      </c>
      <c r="C150" s="15">
        <v>475</v>
      </c>
      <c r="D150" s="15" t="str">
        <f t="shared" si="50"/>
        <v>Lewis Connolly</v>
      </c>
      <c r="E150" s="15" t="str">
        <f t="shared" si="51"/>
        <v>Carrickmannon PS</v>
      </c>
    </row>
    <row r="151" spans="1:5" x14ac:dyDescent="0.25">
      <c r="A151" s="13">
        <v>5</v>
      </c>
      <c r="B151" s="13">
        <v>10.43</v>
      </c>
      <c r="C151" s="15">
        <v>403</v>
      </c>
      <c r="D151" s="15" t="str">
        <f t="shared" si="50"/>
        <v>Harry Thompson</v>
      </c>
      <c r="E151" s="15" t="str">
        <f t="shared" si="51"/>
        <v>Ballymena &amp; Antrim AC</v>
      </c>
    </row>
    <row r="152" spans="1:5" x14ac:dyDescent="0.25">
      <c r="A152" s="13">
        <v>6</v>
      </c>
      <c r="B152" s="13">
        <v>8.94</v>
      </c>
      <c r="C152" s="15">
        <v>538</v>
      </c>
      <c r="D152" s="15" t="str">
        <f t="shared" si="50"/>
        <v>Samuel Anderson</v>
      </c>
      <c r="E152" s="15" t="str">
        <f t="shared" si="51"/>
        <v>North Down AC</v>
      </c>
    </row>
    <row r="153" spans="1:5" x14ac:dyDescent="0.25">
      <c r="A153" s="13">
        <v>7</v>
      </c>
      <c r="B153" s="13">
        <v>8.52</v>
      </c>
      <c r="C153" s="15">
        <v>492</v>
      </c>
      <c r="D153" s="15" t="str">
        <f t="shared" si="50"/>
        <v>Luke Irvine</v>
      </c>
      <c r="E153" s="15" t="str">
        <f t="shared" si="51"/>
        <v>North Down AC</v>
      </c>
    </row>
    <row r="154" spans="1:5" x14ac:dyDescent="0.25">
      <c r="D154" t="str">
        <f t="shared" ref="D154:D157" si="52">IF(ISBLANK(C154),"",VLOOKUP(C154,Entry,2,FALSE))</f>
        <v/>
      </c>
      <c r="E154" t="str">
        <f t="shared" ref="E154:E157" si="53">IF(ISBLANK(C154),"",VLOOKUP(C154,Entry,3,FALSE))</f>
        <v/>
      </c>
    </row>
    <row r="155" spans="1:5" x14ac:dyDescent="0.25">
      <c r="D155" t="str">
        <f t="shared" si="52"/>
        <v/>
      </c>
      <c r="E155" t="str">
        <f t="shared" si="53"/>
        <v/>
      </c>
    </row>
    <row r="156" spans="1:5" x14ac:dyDescent="0.25">
      <c r="A156" s="10" t="s">
        <v>57</v>
      </c>
      <c r="D156" t="str">
        <f t="shared" si="52"/>
        <v/>
      </c>
      <c r="E156" t="str">
        <f t="shared" si="53"/>
        <v/>
      </c>
    </row>
    <row r="157" spans="1:5" x14ac:dyDescent="0.25">
      <c r="A157" s="10" t="s">
        <v>59</v>
      </c>
      <c r="D157" t="str">
        <f t="shared" si="52"/>
        <v/>
      </c>
      <c r="E157" t="str">
        <f t="shared" si="53"/>
        <v/>
      </c>
    </row>
    <row r="158" spans="1:5" x14ac:dyDescent="0.25">
      <c r="A158" s="13" t="s">
        <v>7</v>
      </c>
      <c r="B158" s="13" t="s">
        <v>55</v>
      </c>
      <c r="C158" s="13" t="s">
        <v>9</v>
      </c>
      <c r="D158" s="13" t="s">
        <v>10</v>
      </c>
      <c r="E158" s="13" t="s">
        <v>11</v>
      </c>
    </row>
    <row r="159" spans="1:5" x14ac:dyDescent="0.25">
      <c r="A159" s="13">
        <v>1</v>
      </c>
      <c r="B159" s="13">
        <v>10.08</v>
      </c>
      <c r="C159" s="15">
        <v>478</v>
      </c>
      <c r="D159" s="15" t="str">
        <f>IF(ISBLANK(C159),"",VLOOKUP(C159,Entry,2,FALSE))</f>
        <v>Rachel Cleland</v>
      </c>
      <c r="E159" s="15" t="str">
        <f>IF(ISBLANK(C159),"",VLOOKUP(C159,Entry,3,FALSE))</f>
        <v>Carrickmannon PS</v>
      </c>
    </row>
    <row r="160" spans="1:5" x14ac:dyDescent="0.25">
      <c r="A160" s="13">
        <v>2</v>
      </c>
      <c r="B160" s="13">
        <v>7.94</v>
      </c>
      <c r="C160" s="15">
        <v>423</v>
      </c>
      <c r="D160" s="15" t="str">
        <f>IF(ISBLANK(C160),"",VLOOKUP(C160,Entry,2,FALSE))</f>
        <v>Ruby Huth</v>
      </c>
      <c r="E160" s="15" t="str">
        <f>IF(ISBLANK(C160),"",VLOOKUP(C160,Entry,3,FALSE))</f>
        <v>North Down AC</v>
      </c>
    </row>
    <row r="161" spans="1:5" x14ac:dyDescent="0.25">
      <c r="A161" s="13">
        <v>3</v>
      </c>
      <c r="B161" s="17">
        <v>6.5</v>
      </c>
      <c r="C161" s="15">
        <v>476</v>
      </c>
      <c r="D161" s="15" t="str">
        <f>IF(ISBLANK(C161),"",VLOOKUP(C161,Entry,2,FALSE))</f>
        <v>Freya Boyce</v>
      </c>
      <c r="E161" s="15" t="str">
        <f>IF(ISBLANK(C161),"",VLOOKUP(C161,Entry,3,FALSE))</f>
        <v>Carrickmannon PS</v>
      </c>
    </row>
    <row r="162" spans="1:5" x14ac:dyDescent="0.25">
      <c r="D162" t="str">
        <f t="shared" ref="D162:D217" si="54">IF(ISBLANK(C162),"",VLOOKUP(C162,Entry,2,FALSE))</f>
        <v/>
      </c>
      <c r="E162" t="str">
        <f t="shared" ref="E162:E186" si="55">IF(ISBLANK(C162),"",VLOOKUP(C162,Entry,3,FALSE))</f>
        <v/>
      </c>
    </row>
    <row r="163" spans="1:5" x14ac:dyDescent="0.25">
      <c r="D163" t="str">
        <f t="shared" si="54"/>
        <v/>
      </c>
      <c r="E163" t="str">
        <f t="shared" si="55"/>
        <v/>
      </c>
    </row>
    <row r="164" spans="1:5" x14ac:dyDescent="0.25">
      <c r="D164" t="str">
        <f t="shared" si="54"/>
        <v/>
      </c>
      <c r="E164" t="str">
        <f t="shared" si="55"/>
        <v/>
      </c>
    </row>
    <row r="165" spans="1:5" x14ac:dyDescent="0.25">
      <c r="D165" t="str">
        <f t="shared" si="54"/>
        <v/>
      </c>
      <c r="E165" t="str">
        <f t="shared" si="55"/>
        <v/>
      </c>
    </row>
    <row r="166" spans="1:5" x14ac:dyDescent="0.25">
      <c r="D166" t="str">
        <f t="shared" si="54"/>
        <v/>
      </c>
      <c r="E166" t="str">
        <f t="shared" si="55"/>
        <v/>
      </c>
    </row>
    <row r="167" spans="1:5" x14ac:dyDescent="0.25">
      <c r="D167" t="str">
        <f t="shared" si="54"/>
        <v/>
      </c>
      <c r="E167" t="str">
        <f t="shared" si="55"/>
        <v/>
      </c>
    </row>
    <row r="168" spans="1:5" x14ac:dyDescent="0.25">
      <c r="D168" t="str">
        <f t="shared" si="54"/>
        <v/>
      </c>
      <c r="E168" t="str">
        <f t="shared" si="55"/>
        <v/>
      </c>
    </row>
    <row r="169" spans="1:5" x14ac:dyDescent="0.25">
      <c r="D169" t="str">
        <f t="shared" si="54"/>
        <v/>
      </c>
      <c r="E169" t="str">
        <f t="shared" si="55"/>
        <v/>
      </c>
    </row>
    <row r="170" spans="1:5" x14ac:dyDescent="0.25">
      <c r="D170" t="str">
        <f t="shared" si="54"/>
        <v/>
      </c>
      <c r="E170" t="str">
        <f t="shared" si="55"/>
        <v/>
      </c>
    </row>
    <row r="171" spans="1:5" x14ac:dyDescent="0.25">
      <c r="D171" t="str">
        <f t="shared" si="54"/>
        <v/>
      </c>
      <c r="E171" t="str">
        <f t="shared" si="55"/>
        <v/>
      </c>
    </row>
    <row r="172" spans="1:5" x14ac:dyDescent="0.25">
      <c r="D172" t="str">
        <f t="shared" si="54"/>
        <v/>
      </c>
      <c r="E172" t="str">
        <f t="shared" si="55"/>
        <v/>
      </c>
    </row>
    <row r="173" spans="1:5" x14ac:dyDescent="0.25">
      <c r="D173" t="str">
        <f t="shared" si="54"/>
        <v/>
      </c>
      <c r="E173" t="str">
        <f t="shared" si="55"/>
        <v/>
      </c>
    </row>
    <row r="174" spans="1:5" x14ac:dyDescent="0.25">
      <c r="D174" t="str">
        <f t="shared" si="54"/>
        <v/>
      </c>
      <c r="E174" t="str">
        <f t="shared" si="55"/>
        <v/>
      </c>
    </row>
    <row r="175" spans="1:5" x14ac:dyDescent="0.25">
      <c r="D175" t="str">
        <f t="shared" si="54"/>
        <v/>
      </c>
      <c r="E175" t="str">
        <f t="shared" si="55"/>
        <v/>
      </c>
    </row>
    <row r="176" spans="1:5" x14ac:dyDescent="0.25">
      <c r="D176" t="str">
        <f t="shared" si="54"/>
        <v/>
      </c>
      <c r="E176" t="str">
        <f t="shared" si="55"/>
        <v/>
      </c>
    </row>
    <row r="177" spans="4:5" x14ac:dyDescent="0.25">
      <c r="D177" t="str">
        <f t="shared" si="54"/>
        <v/>
      </c>
      <c r="E177" t="str">
        <f t="shared" si="55"/>
        <v/>
      </c>
    </row>
    <row r="178" spans="4:5" x14ac:dyDescent="0.25">
      <c r="D178" t="str">
        <f t="shared" si="54"/>
        <v/>
      </c>
      <c r="E178" t="str">
        <f t="shared" si="55"/>
        <v/>
      </c>
    </row>
    <row r="179" spans="4:5" x14ac:dyDescent="0.25">
      <c r="D179" t="str">
        <f t="shared" si="54"/>
        <v/>
      </c>
      <c r="E179" t="str">
        <f t="shared" si="55"/>
        <v/>
      </c>
    </row>
    <row r="180" spans="4:5" x14ac:dyDescent="0.25">
      <c r="D180" t="str">
        <f t="shared" si="54"/>
        <v/>
      </c>
      <c r="E180" t="str">
        <f t="shared" si="55"/>
        <v/>
      </c>
    </row>
    <row r="181" spans="4:5" x14ac:dyDescent="0.25">
      <c r="D181" t="str">
        <f t="shared" si="54"/>
        <v/>
      </c>
      <c r="E181" t="str">
        <f t="shared" si="55"/>
        <v/>
      </c>
    </row>
    <row r="182" spans="4:5" x14ac:dyDescent="0.25">
      <c r="D182" t="str">
        <f t="shared" si="54"/>
        <v/>
      </c>
      <c r="E182" t="str">
        <f t="shared" si="55"/>
        <v/>
      </c>
    </row>
    <row r="183" spans="4:5" x14ac:dyDescent="0.25">
      <c r="D183" t="str">
        <f t="shared" si="54"/>
        <v/>
      </c>
      <c r="E183" t="str">
        <f t="shared" si="55"/>
        <v/>
      </c>
    </row>
    <row r="184" spans="4:5" x14ac:dyDescent="0.25">
      <c r="D184" t="str">
        <f t="shared" si="54"/>
        <v/>
      </c>
      <c r="E184" t="str">
        <f t="shared" si="55"/>
        <v/>
      </c>
    </row>
    <row r="185" spans="4:5" x14ac:dyDescent="0.25">
      <c r="D185" t="str">
        <f t="shared" si="54"/>
        <v/>
      </c>
      <c r="E185" t="str">
        <f t="shared" si="55"/>
        <v/>
      </c>
    </row>
    <row r="186" spans="4:5" x14ac:dyDescent="0.25">
      <c r="D186" t="str">
        <f t="shared" si="54"/>
        <v/>
      </c>
      <c r="E186" t="str">
        <f t="shared" si="55"/>
        <v/>
      </c>
    </row>
    <row r="187" spans="4:5" x14ac:dyDescent="0.25">
      <c r="D187" t="str">
        <f t="shared" si="54"/>
        <v/>
      </c>
      <c r="E187" t="str">
        <f t="shared" ref="E187:E250" si="56">IF(ISBLANK(C187),"",VLOOKUP(C187,Entry,3,FALSE))</f>
        <v/>
      </c>
    </row>
    <row r="188" spans="4:5" x14ac:dyDescent="0.25">
      <c r="D188" t="str">
        <f t="shared" si="54"/>
        <v/>
      </c>
      <c r="E188" t="str">
        <f t="shared" si="56"/>
        <v/>
      </c>
    </row>
    <row r="189" spans="4:5" x14ac:dyDescent="0.25">
      <c r="D189" t="str">
        <f t="shared" si="54"/>
        <v/>
      </c>
      <c r="E189" t="str">
        <f t="shared" si="56"/>
        <v/>
      </c>
    </row>
    <row r="190" spans="4:5" x14ac:dyDescent="0.25">
      <c r="D190" t="str">
        <f t="shared" si="54"/>
        <v/>
      </c>
      <c r="E190" t="str">
        <f t="shared" si="56"/>
        <v/>
      </c>
    </row>
    <row r="191" spans="4:5" x14ac:dyDescent="0.25">
      <c r="D191" t="str">
        <f t="shared" si="54"/>
        <v/>
      </c>
      <c r="E191" t="str">
        <f t="shared" si="56"/>
        <v/>
      </c>
    </row>
    <row r="192" spans="4:5" x14ac:dyDescent="0.25">
      <c r="D192" t="str">
        <f t="shared" si="54"/>
        <v/>
      </c>
      <c r="E192" t="str">
        <f t="shared" si="56"/>
        <v/>
      </c>
    </row>
    <row r="193" spans="4:5" x14ac:dyDescent="0.25">
      <c r="D193" t="str">
        <f t="shared" si="54"/>
        <v/>
      </c>
      <c r="E193" t="str">
        <f t="shared" si="56"/>
        <v/>
      </c>
    </row>
    <row r="194" spans="4:5" x14ac:dyDescent="0.25">
      <c r="D194" t="str">
        <f t="shared" si="54"/>
        <v/>
      </c>
      <c r="E194" t="str">
        <f t="shared" si="56"/>
        <v/>
      </c>
    </row>
    <row r="195" spans="4:5" x14ac:dyDescent="0.25">
      <c r="D195" t="str">
        <f t="shared" si="54"/>
        <v/>
      </c>
      <c r="E195" t="str">
        <f t="shared" si="56"/>
        <v/>
      </c>
    </row>
    <row r="196" spans="4:5" x14ac:dyDescent="0.25">
      <c r="D196" t="str">
        <f t="shared" si="54"/>
        <v/>
      </c>
      <c r="E196" t="str">
        <f t="shared" si="56"/>
        <v/>
      </c>
    </row>
    <row r="197" spans="4:5" x14ac:dyDescent="0.25">
      <c r="D197" t="str">
        <f t="shared" si="54"/>
        <v/>
      </c>
      <c r="E197" t="str">
        <f t="shared" si="56"/>
        <v/>
      </c>
    </row>
    <row r="198" spans="4:5" x14ac:dyDescent="0.25">
      <c r="D198" t="str">
        <f t="shared" si="54"/>
        <v/>
      </c>
      <c r="E198" t="str">
        <f t="shared" si="56"/>
        <v/>
      </c>
    </row>
    <row r="199" spans="4:5" x14ac:dyDescent="0.25">
      <c r="D199" t="str">
        <f t="shared" si="54"/>
        <v/>
      </c>
      <c r="E199" t="str">
        <f t="shared" si="56"/>
        <v/>
      </c>
    </row>
    <row r="200" spans="4:5" x14ac:dyDescent="0.25">
      <c r="D200" t="str">
        <f t="shared" si="54"/>
        <v/>
      </c>
      <c r="E200" t="str">
        <f t="shared" si="56"/>
        <v/>
      </c>
    </row>
    <row r="201" spans="4:5" x14ac:dyDescent="0.25">
      <c r="D201" t="str">
        <f t="shared" si="54"/>
        <v/>
      </c>
      <c r="E201" t="str">
        <f t="shared" si="56"/>
        <v/>
      </c>
    </row>
    <row r="202" spans="4:5" x14ac:dyDescent="0.25">
      <c r="D202" t="str">
        <f t="shared" si="54"/>
        <v/>
      </c>
      <c r="E202" t="str">
        <f t="shared" si="56"/>
        <v/>
      </c>
    </row>
    <row r="203" spans="4:5" x14ac:dyDescent="0.25">
      <c r="D203" t="str">
        <f t="shared" si="54"/>
        <v/>
      </c>
      <c r="E203" t="str">
        <f t="shared" si="56"/>
        <v/>
      </c>
    </row>
    <row r="204" spans="4:5" x14ac:dyDescent="0.25">
      <c r="D204" t="str">
        <f t="shared" si="54"/>
        <v/>
      </c>
      <c r="E204" t="str">
        <f t="shared" si="56"/>
        <v/>
      </c>
    </row>
    <row r="205" spans="4:5" x14ac:dyDescent="0.25">
      <c r="D205" t="str">
        <f t="shared" si="54"/>
        <v/>
      </c>
      <c r="E205" t="str">
        <f t="shared" si="56"/>
        <v/>
      </c>
    </row>
    <row r="206" spans="4:5" x14ac:dyDescent="0.25">
      <c r="D206" t="str">
        <f t="shared" si="54"/>
        <v/>
      </c>
      <c r="E206" t="str">
        <f t="shared" si="56"/>
        <v/>
      </c>
    </row>
    <row r="207" spans="4:5" x14ac:dyDescent="0.25">
      <c r="D207" t="str">
        <f t="shared" si="54"/>
        <v/>
      </c>
      <c r="E207" t="str">
        <f t="shared" si="56"/>
        <v/>
      </c>
    </row>
    <row r="208" spans="4:5" x14ac:dyDescent="0.25">
      <c r="D208" t="str">
        <f t="shared" si="54"/>
        <v/>
      </c>
      <c r="E208" t="str">
        <f t="shared" si="56"/>
        <v/>
      </c>
    </row>
    <row r="209" spans="4:5" x14ac:dyDescent="0.25">
      <c r="D209" t="str">
        <f t="shared" si="54"/>
        <v/>
      </c>
      <c r="E209" t="str">
        <f t="shared" si="56"/>
        <v/>
      </c>
    </row>
    <row r="210" spans="4:5" x14ac:dyDescent="0.25">
      <c r="D210" t="str">
        <f t="shared" si="54"/>
        <v/>
      </c>
      <c r="E210" t="str">
        <f t="shared" si="56"/>
        <v/>
      </c>
    </row>
    <row r="211" spans="4:5" x14ac:dyDescent="0.25">
      <c r="D211" t="str">
        <f t="shared" si="54"/>
        <v/>
      </c>
      <c r="E211" t="str">
        <f t="shared" si="56"/>
        <v/>
      </c>
    </row>
    <row r="212" spans="4:5" x14ac:dyDescent="0.25">
      <c r="D212" t="str">
        <f t="shared" si="54"/>
        <v/>
      </c>
      <c r="E212" t="str">
        <f t="shared" si="56"/>
        <v/>
      </c>
    </row>
    <row r="213" spans="4:5" x14ac:dyDescent="0.25">
      <c r="D213" t="str">
        <f t="shared" si="54"/>
        <v/>
      </c>
      <c r="E213" t="str">
        <f t="shared" si="56"/>
        <v/>
      </c>
    </row>
    <row r="214" spans="4:5" x14ac:dyDescent="0.25">
      <c r="D214" t="str">
        <f t="shared" si="54"/>
        <v/>
      </c>
      <c r="E214" t="str">
        <f t="shared" si="56"/>
        <v/>
      </c>
    </row>
    <row r="215" spans="4:5" x14ac:dyDescent="0.25">
      <c r="D215" t="str">
        <f t="shared" si="54"/>
        <v/>
      </c>
      <c r="E215" t="str">
        <f t="shared" si="56"/>
        <v/>
      </c>
    </row>
    <row r="216" spans="4:5" x14ac:dyDescent="0.25">
      <c r="D216" t="str">
        <f t="shared" si="54"/>
        <v/>
      </c>
      <c r="E216" t="str">
        <f t="shared" si="56"/>
        <v/>
      </c>
    </row>
    <row r="217" spans="4:5" x14ac:dyDescent="0.25">
      <c r="D217" t="str">
        <f t="shared" si="54"/>
        <v/>
      </c>
      <c r="E217" t="str">
        <f t="shared" si="56"/>
        <v/>
      </c>
    </row>
    <row r="218" spans="4:5" x14ac:dyDescent="0.25">
      <c r="D218" t="str">
        <f t="shared" ref="D218:D281" si="57">IF(ISBLANK(C218),"",VLOOKUP(C218,Entry,2,FALSE))</f>
        <v/>
      </c>
      <c r="E218" t="str">
        <f t="shared" si="56"/>
        <v/>
      </c>
    </row>
    <row r="219" spans="4:5" x14ac:dyDescent="0.25">
      <c r="D219" t="str">
        <f t="shared" si="57"/>
        <v/>
      </c>
      <c r="E219" t="str">
        <f t="shared" si="56"/>
        <v/>
      </c>
    </row>
    <row r="220" spans="4:5" x14ac:dyDescent="0.25">
      <c r="D220" t="str">
        <f t="shared" si="57"/>
        <v/>
      </c>
      <c r="E220" t="str">
        <f t="shared" si="56"/>
        <v/>
      </c>
    </row>
    <row r="221" spans="4:5" x14ac:dyDescent="0.25">
      <c r="D221" t="str">
        <f t="shared" si="57"/>
        <v/>
      </c>
      <c r="E221" t="str">
        <f t="shared" si="56"/>
        <v/>
      </c>
    </row>
    <row r="222" spans="4:5" x14ac:dyDescent="0.25">
      <c r="D222" t="str">
        <f t="shared" si="57"/>
        <v/>
      </c>
      <c r="E222" t="str">
        <f t="shared" si="56"/>
        <v/>
      </c>
    </row>
    <row r="223" spans="4:5" x14ac:dyDescent="0.25">
      <c r="D223" t="str">
        <f t="shared" si="57"/>
        <v/>
      </c>
      <c r="E223" t="str">
        <f t="shared" si="56"/>
        <v/>
      </c>
    </row>
    <row r="224" spans="4:5" x14ac:dyDescent="0.25">
      <c r="D224" t="str">
        <f t="shared" si="57"/>
        <v/>
      </c>
      <c r="E224" t="str">
        <f t="shared" si="56"/>
        <v/>
      </c>
    </row>
    <row r="225" spans="4:5" x14ac:dyDescent="0.25">
      <c r="D225" t="str">
        <f t="shared" si="57"/>
        <v/>
      </c>
      <c r="E225" t="str">
        <f t="shared" si="56"/>
        <v/>
      </c>
    </row>
    <row r="226" spans="4:5" x14ac:dyDescent="0.25">
      <c r="D226" t="str">
        <f t="shared" si="57"/>
        <v/>
      </c>
      <c r="E226" t="str">
        <f t="shared" si="56"/>
        <v/>
      </c>
    </row>
    <row r="227" spans="4:5" x14ac:dyDescent="0.25">
      <c r="D227" t="str">
        <f t="shared" si="57"/>
        <v/>
      </c>
      <c r="E227" t="str">
        <f t="shared" si="56"/>
        <v/>
      </c>
    </row>
    <row r="228" spans="4:5" x14ac:dyDescent="0.25">
      <c r="D228" t="str">
        <f t="shared" si="57"/>
        <v/>
      </c>
      <c r="E228" t="str">
        <f t="shared" si="56"/>
        <v/>
      </c>
    </row>
    <row r="229" spans="4:5" x14ac:dyDescent="0.25">
      <c r="D229" t="str">
        <f t="shared" si="57"/>
        <v/>
      </c>
      <c r="E229" t="str">
        <f t="shared" si="56"/>
        <v/>
      </c>
    </row>
    <row r="230" spans="4:5" x14ac:dyDescent="0.25">
      <c r="D230" t="str">
        <f t="shared" si="57"/>
        <v/>
      </c>
      <c r="E230" t="str">
        <f t="shared" si="56"/>
        <v/>
      </c>
    </row>
    <row r="231" spans="4:5" x14ac:dyDescent="0.25">
      <c r="D231" t="str">
        <f t="shared" si="57"/>
        <v/>
      </c>
      <c r="E231" t="str">
        <f t="shared" si="56"/>
        <v/>
      </c>
    </row>
    <row r="232" spans="4:5" x14ac:dyDescent="0.25">
      <c r="D232" t="str">
        <f t="shared" si="57"/>
        <v/>
      </c>
      <c r="E232" t="str">
        <f t="shared" si="56"/>
        <v/>
      </c>
    </row>
    <row r="233" spans="4:5" x14ac:dyDescent="0.25">
      <c r="D233" t="str">
        <f t="shared" si="57"/>
        <v/>
      </c>
      <c r="E233" t="str">
        <f t="shared" si="56"/>
        <v/>
      </c>
    </row>
    <row r="234" spans="4:5" x14ac:dyDescent="0.25">
      <c r="D234" t="str">
        <f t="shared" si="57"/>
        <v/>
      </c>
      <c r="E234" t="str">
        <f t="shared" si="56"/>
        <v/>
      </c>
    </row>
    <row r="235" spans="4:5" x14ac:dyDescent="0.25">
      <c r="D235" t="str">
        <f t="shared" si="57"/>
        <v/>
      </c>
      <c r="E235" t="str">
        <f t="shared" si="56"/>
        <v/>
      </c>
    </row>
    <row r="236" spans="4:5" x14ac:dyDescent="0.25">
      <c r="D236" t="str">
        <f t="shared" si="57"/>
        <v/>
      </c>
      <c r="E236" t="str">
        <f t="shared" si="56"/>
        <v/>
      </c>
    </row>
    <row r="237" spans="4:5" x14ac:dyDescent="0.25">
      <c r="D237" t="str">
        <f t="shared" si="57"/>
        <v/>
      </c>
      <c r="E237" t="str">
        <f t="shared" si="56"/>
        <v/>
      </c>
    </row>
    <row r="238" spans="4:5" x14ac:dyDescent="0.25">
      <c r="D238" t="str">
        <f t="shared" si="57"/>
        <v/>
      </c>
      <c r="E238" t="str">
        <f t="shared" si="56"/>
        <v/>
      </c>
    </row>
    <row r="239" spans="4:5" x14ac:dyDescent="0.25">
      <c r="D239" t="str">
        <f t="shared" si="57"/>
        <v/>
      </c>
      <c r="E239" t="str">
        <f t="shared" si="56"/>
        <v/>
      </c>
    </row>
    <row r="240" spans="4:5" x14ac:dyDescent="0.25">
      <c r="D240" t="str">
        <f t="shared" si="57"/>
        <v/>
      </c>
      <c r="E240" t="str">
        <f t="shared" si="56"/>
        <v/>
      </c>
    </row>
    <row r="241" spans="4:5" x14ac:dyDescent="0.25">
      <c r="D241" t="str">
        <f t="shared" si="57"/>
        <v/>
      </c>
      <c r="E241" t="str">
        <f t="shared" si="56"/>
        <v/>
      </c>
    </row>
    <row r="242" spans="4:5" x14ac:dyDescent="0.25">
      <c r="D242" t="str">
        <f t="shared" si="57"/>
        <v/>
      </c>
      <c r="E242" t="str">
        <f t="shared" si="56"/>
        <v/>
      </c>
    </row>
    <row r="243" spans="4:5" x14ac:dyDescent="0.25">
      <c r="D243" t="str">
        <f t="shared" si="57"/>
        <v/>
      </c>
      <c r="E243" t="str">
        <f t="shared" si="56"/>
        <v/>
      </c>
    </row>
    <row r="244" spans="4:5" x14ac:dyDescent="0.25">
      <c r="D244" t="str">
        <f t="shared" si="57"/>
        <v/>
      </c>
      <c r="E244" t="str">
        <f t="shared" si="56"/>
        <v/>
      </c>
    </row>
    <row r="245" spans="4:5" x14ac:dyDescent="0.25">
      <c r="D245" t="str">
        <f t="shared" si="57"/>
        <v/>
      </c>
      <c r="E245" t="str">
        <f t="shared" si="56"/>
        <v/>
      </c>
    </row>
    <row r="246" spans="4:5" x14ac:dyDescent="0.25">
      <c r="D246" t="str">
        <f t="shared" si="57"/>
        <v/>
      </c>
      <c r="E246" t="str">
        <f t="shared" si="56"/>
        <v/>
      </c>
    </row>
    <row r="247" spans="4:5" x14ac:dyDescent="0.25">
      <c r="D247" t="str">
        <f t="shared" si="57"/>
        <v/>
      </c>
      <c r="E247" t="str">
        <f t="shared" si="56"/>
        <v/>
      </c>
    </row>
    <row r="248" spans="4:5" x14ac:dyDescent="0.25">
      <c r="D248" t="str">
        <f t="shared" si="57"/>
        <v/>
      </c>
      <c r="E248" t="str">
        <f t="shared" si="56"/>
        <v/>
      </c>
    </row>
    <row r="249" spans="4:5" x14ac:dyDescent="0.25">
      <c r="D249" t="str">
        <f t="shared" si="57"/>
        <v/>
      </c>
      <c r="E249" t="str">
        <f t="shared" si="56"/>
        <v/>
      </c>
    </row>
    <row r="250" spans="4:5" x14ac:dyDescent="0.25">
      <c r="D250" t="str">
        <f t="shared" si="57"/>
        <v/>
      </c>
      <c r="E250" t="str">
        <f t="shared" si="56"/>
        <v/>
      </c>
    </row>
    <row r="251" spans="4:5" x14ac:dyDescent="0.25">
      <c r="D251" t="str">
        <f t="shared" si="57"/>
        <v/>
      </c>
      <c r="E251" t="str">
        <f t="shared" ref="E251:E314" si="58">IF(ISBLANK(C251),"",VLOOKUP(C251,Entry,3,FALSE))</f>
        <v/>
      </c>
    </row>
    <row r="252" spans="4:5" x14ac:dyDescent="0.25">
      <c r="D252" t="str">
        <f t="shared" si="57"/>
        <v/>
      </c>
      <c r="E252" t="str">
        <f t="shared" si="58"/>
        <v/>
      </c>
    </row>
    <row r="253" spans="4:5" x14ac:dyDescent="0.25">
      <c r="D253" t="str">
        <f t="shared" si="57"/>
        <v/>
      </c>
      <c r="E253" t="str">
        <f t="shared" si="58"/>
        <v/>
      </c>
    </row>
    <row r="254" spans="4:5" x14ac:dyDescent="0.25">
      <c r="D254" t="str">
        <f t="shared" si="57"/>
        <v/>
      </c>
      <c r="E254" t="str">
        <f t="shared" si="58"/>
        <v/>
      </c>
    </row>
    <row r="255" spans="4:5" x14ac:dyDescent="0.25">
      <c r="D255" t="str">
        <f t="shared" si="57"/>
        <v/>
      </c>
      <c r="E255" t="str">
        <f t="shared" si="58"/>
        <v/>
      </c>
    </row>
    <row r="256" spans="4:5" x14ac:dyDescent="0.25">
      <c r="D256" t="str">
        <f t="shared" si="57"/>
        <v/>
      </c>
      <c r="E256" t="str">
        <f t="shared" si="58"/>
        <v/>
      </c>
    </row>
    <row r="257" spans="4:5" x14ac:dyDescent="0.25">
      <c r="D257" t="str">
        <f t="shared" si="57"/>
        <v/>
      </c>
      <c r="E257" t="str">
        <f t="shared" si="58"/>
        <v/>
      </c>
    </row>
    <row r="258" spans="4:5" x14ac:dyDescent="0.25">
      <c r="D258" t="str">
        <f t="shared" si="57"/>
        <v/>
      </c>
      <c r="E258" t="str">
        <f t="shared" si="58"/>
        <v/>
      </c>
    </row>
    <row r="259" spans="4:5" x14ac:dyDescent="0.25">
      <c r="D259" t="str">
        <f t="shared" si="57"/>
        <v/>
      </c>
      <c r="E259" t="str">
        <f t="shared" si="58"/>
        <v/>
      </c>
    </row>
    <row r="260" spans="4:5" x14ac:dyDescent="0.25">
      <c r="D260" t="str">
        <f t="shared" si="57"/>
        <v/>
      </c>
      <c r="E260" t="str">
        <f t="shared" si="58"/>
        <v/>
      </c>
    </row>
    <row r="261" spans="4:5" x14ac:dyDescent="0.25">
      <c r="D261" t="str">
        <f t="shared" si="57"/>
        <v/>
      </c>
      <c r="E261" t="str">
        <f t="shared" si="58"/>
        <v/>
      </c>
    </row>
    <row r="262" spans="4:5" x14ac:dyDescent="0.25">
      <c r="D262" t="str">
        <f t="shared" si="57"/>
        <v/>
      </c>
      <c r="E262" t="str">
        <f t="shared" si="58"/>
        <v/>
      </c>
    </row>
    <row r="263" spans="4:5" x14ac:dyDescent="0.25">
      <c r="D263" t="str">
        <f t="shared" si="57"/>
        <v/>
      </c>
      <c r="E263" t="str">
        <f t="shared" si="58"/>
        <v/>
      </c>
    </row>
    <row r="264" spans="4:5" x14ac:dyDescent="0.25">
      <c r="D264" t="str">
        <f t="shared" si="57"/>
        <v/>
      </c>
      <c r="E264" t="str">
        <f t="shared" si="58"/>
        <v/>
      </c>
    </row>
    <row r="265" spans="4:5" x14ac:dyDescent="0.25">
      <c r="D265" t="str">
        <f t="shared" si="57"/>
        <v/>
      </c>
      <c r="E265" t="str">
        <f t="shared" si="58"/>
        <v/>
      </c>
    </row>
    <row r="266" spans="4:5" x14ac:dyDescent="0.25">
      <c r="D266" t="str">
        <f t="shared" si="57"/>
        <v/>
      </c>
      <c r="E266" t="str">
        <f t="shared" si="58"/>
        <v/>
      </c>
    </row>
    <row r="267" spans="4:5" x14ac:dyDescent="0.25">
      <c r="D267" t="str">
        <f t="shared" si="57"/>
        <v/>
      </c>
      <c r="E267" t="str">
        <f t="shared" si="58"/>
        <v/>
      </c>
    </row>
    <row r="268" spans="4:5" x14ac:dyDescent="0.25">
      <c r="D268" t="str">
        <f t="shared" si="57"/>
        <v/>
      </c>
      <c r="E268" t="str">
        <f t="shared" si="58"/>
        <v/>
      </c>
    </row>
    <row r="269" spans="4:5" x14ac:dyDescent="0.25">
      <c r="D269" t="str">
        <f t="shared" si="57"/>
        <v/>
      </c>
      <c r="E269" t="str">
        <f t="shared" si="58"/>
        <v/>
      </c>
    </row>
    <row r="270" spans="4:5" x14ac:dyDescent="0.25">
      <c r="D270" t="str">
        <f t="shared" si="57"/>
        <v/>
      </c>
      <c r="E270" t="str">
        <f t="shared" si="58"/>
        <v/>
      </c>
    </row>
    <row r="271" spans="4:5" x14ac:dyDescent="0.25">
      <c r="D271" t="str">
        <f t="shared" si="57"/>
        <v/>
      </c>
      <c r="E271" t="str">
        <f t="shared" si="58"/>
        <v/>
      </c>
    </row>
    <row r="272" spans="4:5" x14ac:dyDescent="0.25">
      <c r="D272" t="str">
        <f t="shared" si="57"/>
        <v/>
      </c>
      <c r="E272" t="str">
        <f t="shared" si="58"/>
        <v/>
      </c>
    </row>
    <row r="273" spans="4:5" x14ac:dyDescent="0.25">
      <c r="D273" t="str">
        <f t="shared" si="57"/>
        <v/>
      </c>
      <c r="E273" t="str">
        <f t="shared" si="58"/>
        <v/>
      </c>
    </row>
    <row r="274" spans="4:5" x14ac:dyDescent="0.25">
      <c r="D274" t="str">
        <f t="shared" si="57"/>
        <v/>
      </c>
      <c r="E274" t="str">
        <f t="shared" si="58"/>
        <v/>
      </c>
    </row>
    <row r="275" spans="4:5" x14ac:dyDescent="0.25">
      <c r="D275" t="str">
        <f t="shared" si="57"/>
        <v/>
      </c>
      <c r="E275" t="str">
        <f t="shared" si="58"/>
        <v/>
      </c>
    </row>
    <row r="276" spans="4:5" x14ac:dyDescent="0.25">
      <c r="D276" t="str">
        <f t="shared" si="57"/>
        <v/>
      </c>
      <c r="E276" t="str">
        <f t="shared" si="58"/>
        <v/>
      </c>
    </row>
    <row r="277" spans="4:5" x14ac:dyDescent="0.25">
      <c r="D277" t="str">
        <f t="shared" si="57"/>
        <v/>
      </c>
      <c r="E277" t="str">
        <f t="shared" si="58"/>
        <v/>
      </c>
    </row>
    <row r="278" spans="4:5" x14ac:dyDescent="0.25">
      <c r="D278" t="str">
        <f t="shared" si="57"/>
        <v/>
      </c>
      <c r="E278" t="str">
        <f t="shared" si="58"/>
        <v/>
      </c>
    </row>
    <row r="279" spans="4:5" x14ac:dyDescent="0.25">
      <c r="D279" t="str">
        <f t="shared" si="57"/>
        <v/>
      </c>
      <c r="E279" t="str">
        <f t="shared" si="58"/>
        <v/>
      </c>
    </row>
    <row r="280" spans="4:5" x14ac:dyDescent="0.25">
      <c r="D280" t="str">
        <f t="shared" si="57"/>
        <v/>
      </c>
      <c r="E280" t="str">
        <f t="shared" si="58"/>
        <v/>
      </c>
    </row>
    <row r="281" spans="4:5" x14ac:dyDescent="0.25">
      <c r="D281" t="str">
        <f t="shared" si="57"/>
        <v/>
      </c>
      <c r="E281" t="str">
        <f t="shared" si="58"/>
        <v/>
      </c>
    </row>
    <row r="282" spans="4:5" x14ac:dyDescent="0.25">
      <c r="D282" t="str">
        <f t="shared" ref="D282:D319" si="59">IF(ISBLANK(C282),"",VLOOKUP(C282,Entry,2,FALSE))</f>
        <v/>
      </c>
      <c r="E282" t="str">
        <f t="shared" si="58"/>
        <v/>
      </c>
    </row>
    <row r="283" spans="4:5" x14ac:dyDescent="0.25">
      <c r="D283" t="str">
        <f t="shared" si="59"/>
        <v/>
      </c>
      <c r="E283" t="str">
        <f t="shared" si="58"/>
        <v/>
      </c>
    </row>
    <row r="284" spans="4:5" x14ac:dyDescent="0.25">
      <c r="D284" t="str">
        <f t="shared" si="59"/>
        <v/>
      </c>
      <c r="E284" t="str">
        <f t="shared" si="58"/>
        <v/>
      </c>
    </row>
    <row r="285" spans="4:5" x14ac:dyDescent="0.25">
      <c r="D285" t="str">
        <f t="shared" si="59"/>
        <v/>
      </c>
      <c r="E285" t="str">
        <f t="shared" si="58"/>
        <v/>
      </c>
    </row>
    <row r="286" spans="4:5" x14ac:dyDescent="0.25">
      <c r="D286" t="str">
        <f t="shared" si="59"/>
        <v/>
      </c>
      <c r="E286" t="str">
        <f t="shared" si="58"/>
        <v/>
      </c>
    </row>
    <row r="287" spans="4:5" x14ac:dyDescent="0.25">
      <c r="D287" t="str">
        <f t="shared" si="59"/>
        <v/>
      </c>
      <c r="E287" t="str">
        <f t="shared" si="58"/>
        <v/>
      </c>
    </row>
    <row r="288" spans="4:5" x14ac:dyDescent="0.25">
      <c r="D288" t="str">
        <f t="shared" si="59"/>
        <v/>
      </c>
      <c r="E288" t="str">
        <f t="shared" si="58"/>
        <v/>
      </c>
    </row>
    <row r="289" spans="4:5" x14ac:dyDescent="0.25">
      <c r="D289" t="str">
        <f t="shared" si="59"/>
        <v/>
      </c>
      <c r="E289" t="str">
        <f t="shared" si="58"/>
        <v/>
      </c>
    </row>
    <row r="290" spans="4:5" x14ac:dyDescent="0.25">
      <c r="D290" t="str">
        <f t="shared" si="59"/>
        <v/>
      </c>
      <c r="E290" t="str">
        <f t="shared" si="58"/>
        <v/>
      </c>
    </row>
    <row r="291" spans="4:5" x14ac:dyDescent="0.25">
      <c r="D291" t="str">
        <f t="shared" si="59"/>
        <v/>
      </c>
      <c r="E291" t="str">
        <f t="shared" si="58"/>
        <v/>
      </c>
    </row>
    <row r="292" spans="4:5" x14ac:dyDescent="0.25">
      <c r="D292" t="str">
        <f t="shared" si="59"/>
        <v/>
      </c>
      <c r="E292" t="str">
        <f t="shared" si="58"/>
        <v/>
      </c>
    </row>
    <row r="293" spans="4:5" x14ac:dyDescent="0.25">
      <c r="D293" t="str">
        <f t="shared" si="59"/>
        <v/>
      </c>
      <c r="E293" t="str">
        <f t="shared" si="58"/>
        <v/>
      </c>
    </row>
    <row r="294" spans="4:5" x14ac:dyDescent="0.25">
      <c r="D294" t="str">
        <f t="shared" si="59"/>
        <v/>
      </c>
      <c r="E294" t="str">
        <f t="shared" si="58"/>
        <v/>
      </c>
    </row>
    <row r="295" spans="4:5" x14ac:dyDescent="0.25">
      <c r="D295" t="str">
        <f t="shared" si="59"/>
        <v/>
      </c>
      <c r="E295" t="str">
        <f t="shared" si="58"/>
        <v/>
      </c>
    </row>
    <row r="296" spans="4:5" x14ac:dyDescent="0.25">
      <c r="D296" t="str">
        <f t="shared" si="59"/>
        <v/>
      </c>
      <c r="E296" t="str">
        <f t="shared" si="58"/>
        <v/>
      </c>
    </row>
    <row r="297" spans="4:5" x14ac:dyDescent="0.25">
      <c r="D297" t="str">
        <f t="shared" si="59"/>
        <v/>
      </c>
      <c r="E297" t="str">
        <f t="shared" si="58"/>
        <v/>
      </c>
    </row>
    <row r="298" spans="4:5" x14ac:dyDescent="0.25">
      <c r="D298" t="str">
        <f t="shared" si="59"/>
        <v/>
      </c>
      <c r="E298" t="str">
        <f t="shared" si="58"/>
        <v/>
      </c>
    </row>
    <row r="299" spans="4:5" x14ac:dyDescent="0.25">
      <c r="D299" t="str">
        <f t="shared" si="59"/>
        <v/>
      </c>
      <c r="E299" t="str">
        <f t="shared" si="58"/>
        <v/>
      </c>
    </row>
    <row r="300" spans="4:5" x14ac:dyDescent="0.25">
      <c r="D300" t="str">
        <f t="shared" si="59"/>
        <v/>
      </c>
      <c r="E300" t="str">
        <f t="shared" si="58"/>
        <v/>
      </c>
    </row>
    <row r="301" spans="4:5" x14ac:dyDescent="0.25">
      <c r="D301" t="str">
        <f t="shared" si="59"/>
        <v/>
      </c>
      <c r="E301" t="str">
        <f t="shared" si="58"/>
        <v/>
      </c>
    </row>
    <row r="302" spans="4:5" x14ac:dyDescent="0.25">
      <c r="D302" t="str">
        <f t="shared" si="59"/>
        <v/>
      </c>
      <c r="E302" t="str">
        <f t="shared" si="58"/>
        <v/>
      </c>
    </row>
    <row r="303" spans="4:5" x14ac:dyDescent="0.25">
      <c r="D303" t="str">
        <f t="shared" si="59"/>
        <v/>
      </c>
      <c r="E303" t="str">
        <f t="shared" si="58"/>
        <v/>
      </c>
    </row>
    <row r="304" spans="4:5" x14ac:dyDescent="0.25">
      <c r="D304" t="str">
        <f t="shared" si="59"/>
        <v/>
      </c>
      <c r="E304" t="str">
        <f t="shared" si="58"/>
        <v/>
      </c>
    </row>
    <row r="305" spans="4:5" x14ac:dyDescent="0.25">
      <c r="D305" t="str">
        <f t="shared" si="59"/>
        <v/>
      </c>
      <c r="E305" t="str">
        <f t="shared" si="58"/>
        <v/>
      </c>
    </row>
    <row r="306" spans="4:5" x14ac:dyDescent="0.25">
      <c r="D306" t="str">
        <f t="shared" si="59"/>
        <v/>
      </c>
      <c r="E306" t="str">
        <f t="shared" si="58"/>
        <v/>
      </c>
    </row>
    <row r="307" spans="4:5" x14ac:dyDescent="0.25">
      <c r="D307" t="str">
        <f t="shared" si="59"/>
        <v/>
      </c>
      <c r="E307" t="str">
        <f t="shared" si="58"/>
        <v/>
      </c>
    </row>
    <row r="308" spans="4:5" x14ac:dyDescent="0.25">
      <c r="D308" t="str">
        <f t="shared" si="59"/>
        <v/>
      </c>
      <c r="E308" t="str">
        <f t="shared" si="58"/>
        <v/>
      </c>
    </row>
    <row r="309" spans="4:5" x14ac:dyDescent="0.25">
      <c r="D309" t="str">
        <f t="shared" si="59"/>
        <v/>
      </c>
      <c r="E309" t="str">
        <f t="shared" si="58"/>
        <v/>
      </c>
    </row>
    <row r="310" spans="4:5" x14ac:dyDescent="0.25">
      <c r="D310" t="str">
        <f t="shared" si="59"/>
        <v/>
      </c>
      <c r="E310" t="str">
        <f t="shared" si="58"/>
        <v/>
      </c>
    </row>
    <row r="311" spans="4:5" x14ac:dyDescent="0.25">
      <c r="D311" t="str">
        <f t="shared" si="59"/>
        <v/>
      </c>
      <c r="E311" t="str">
        <f t="shared" si="58"/>
        <v/>
      </c>
    </row>
    <row r="312" spans="4:5" x14ac:dyDescent="0.25">
      <c r="D312" t="str">
        <f t="shared" si="59"/>
        <v/>
      </c>
      <c r="E312" t="str">
        <f t="shared" si="58"/>
        <v/>
      </c>
    </row>
    <row r="313" spans="4:5" x14ac:dyDescent="0.25">
      <c r="D313" t="str">
        <f t="shared" si="59"/>
        <v/>
      </c>
      <c r="E313" t="str">
        <f t="shared" si="58"/>
        <v/>
      </c>
    </row>
    <row r="314" spans="4:5" x14ac:dyDescent="0.25">
      <c r="D314" t="str">
        <f t="shared" si="59"/>
        <v/>
      </c>
      <c r="E314" t="str">
        <f t="shared" si="58"/>
        <v/>
      </c>
    </row>
    <row r="315" spans="4:5" x14ac:dyDescent="0.25">
      <c r="D315" t="str">
        <f t="shared" si="59"/>
        <v/>
      </c>
      <c r="E315" t="str">
        <f t="shared" ref="E315:E319" si="60">IF(ISBLANK(C315),"",VLOOKUP(C315,Entry,3,FALSE))</f>
        <v/>
      </c>
    </row>
    <row r="316" spans="4:5" x14ac:dyDescent="0.25">
      <c r="D316" t="str">
        <f t="shared" si="59"/>
        <v/>
      </c>
      <c r="E316" t="str">
        <f t="shared" si="60"/>
        <v/>
      </c>
    </row>
    <row r="317" spans="4:5" x14ac:dyDescent="0.25">
      <c r="D317" t="str">
        <f t="shared" si="59"/>
        <v/>
      </c>
      <c r="E317" t="str">
        <f t="shared" si="60"/>
        <v/>
      </c>
    </row>
    <row r="318" spans="4:5" x14ac:dyDescent="0.25">
      <c r="D318" t="str">
        <f t="shared" si="59"/>
        <v/>
      </c>
      <c r="E318" t="str">
        <f t="shared" si="60"/>
        <v/>
      </c>
    </row>
    <row r="319" spans="4:5" x14ac:dyDescent="0.25">
      <c r="D319" t="str">
        <f t="shared" si="59"/>
        <v/>
      </c>
      <c r="E319" t="str">
        <f t="shared" si="60"/>
        <v/>
      </c>
    </row>
    <row r="320" spans="4:5" x14ac:dyDescent="0.25">
      <c r="D320" t="str">
        <f>IF(ISBLANK(C320),"",VLOOKUP(C320,Entries,2))</f>
        <v/>
      </c>
      <c r="E320" t="str">
        <f>IF(ISBLANK(C320),"",VLOOKUP(C320,Entries,3))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1399-520F-43EC-BA2C-22351C837F90}">
  <dimension ref="A1:P302"/>
  <sheetViews>
    <sheetView tabSelected="1" topLeftCell="A20" workbookViewId="0">
      <selection activeCell="D39" sqref="D39"/>
    </sheetView>
  </sheetViews>
  <sheetFormatPr defaultRowHeight="15" x14ac:dyDescent="0.25"/>
  <cols>
    <col min="1" max="2" width="9.140625" style="10"/>
    <col min="4" max="4" width="16.140625" bestFit="1" customWidth="1"/>
    <col min="5" max="5" width="18.7109375" bestFit="1" customWidth="1"/>
    <col min="6" max="6" width="10.7109375" style="11" customWidth="1"/>
    <col min="7" max="7" width="10.5703125" bestFit="1" customWidth="1"/>
    <col min="15" max="15" width="10.5703125" bestFit="1" customWidth="1"/>
  </cols>
  <sheetData>
    <row r="1" spans="1:15" x14ac:dyDescent="0.25">
      <c r="A1" s="10" t="s">
        <v>0</v>
      </c>
    </row>
    <row r="2" spans="1:15" x14ac:dyDescent="0.25">
      <c r="A2" s="10" t="s">
        <v>1</v>
      </c>
    </row>
    <row r="3" spans="1:15" x14ac:dyDescent="0.25">
      <c r="A3" s="10" t="s">
        <v>2</v>
      </c>
    </row>
    <row r="4" spans="1:15" x14ac:dyDescent="0.25">
      <c r="A4" s="10" t="s">
        <v>3</v>
      </c>
    </row>
    <row r="6" spans="1:15" ht="27.6" customHeight="1" x14ac:dyDescent="0.5">
      <c r="A6" s="12" t="s">
        <v>89</v>
      </c>
    </row>
    <row r="8" spans="1:15" x14ac:dyDescent="0.25">
      <c r="A8" s="10" t="s">
        <v>5</v>
      </c>
      <c r="J8" s="10"/>
    </row>
    <row r="9" spans="1:15" x14ac:dyDescent="0.25">
      <c r="A9" s="10" t="s">
        <v>6</v>
      </c>
      <c r="J9" s="10"/>
    </row>
    <row r="10" spans="1:15" s="10" customFormat="1" x14ac:dyDescent="0.25">
      <c r="A10" s="13" t="s">
        <v>7</v>
      </c>
      <c r="B10" s="13" t="s">
        <v>8</v>
      </c>
      <c r="C10" s="13" t="s">
        <v>9</v>
      </c>
      <c r="D10" s="13" t="s">
        <v>10</v>
      </c>
      <c r="E10" s="13" t="s">
        <v>11</v>
      </c>
      <c r="F10" s="14"/>
      <c r="O10" s="14"/>
    </row>
    <row r="11" spans="1:15" x14ac:dyDescent="0.25">
      <c r="A11" s="13">
        <v>1</v>
      </c>
      <c r="B11" s="13">
        <v>11.4</v>
      </c>
      <c r="C11" s="15">
        <v>419</v>
      </c>
      <c r="D11" s="15" t="str">
        <f t="shared" ref="D11:D25" si="0">IF(ISBLANK(C11),"",VLOOKUP(C11,Entry,2,FALSE))</f>
        <v>Elijah Rutherford</v>
      </c>
      <c r="E11" s="15" t="str">
        <f t="shared" ref="E11:E25" si="1">IF(ISBLANK(C11),"",VLOOKUP(C11,Entry,3,FALSE))</f>
        <v>Loughview PS</v>
      </c>
      <c r="J11" s="10"/>
      <c r="K11" s="10"/>
      <c r="O11" s="11"/>
    </row>
    <row r="12" spans="1:15" x14ac:dyDescent="0.25">
      <c r="A12" s="13">
        <v>2</v>
      </c>
      <c r="B12" s="13">
        <v>11.7</v>
      </c>
      <c r="C12" s="15">
        <v>401</v>
      </c>
      <c r="D12" s="15" t="str">
        <f>IF(ISBLANK(C12),"",VLOOKUP(C12,Entry,2,FALSE))</f>
        <v>Finn Cross</v>
      </c>
      <c r="E12" s="15" t="str">
        <f t="shared" si="1"/>
        <v>Willowfield Harriers</v>
      </c>
      <c r="J12" s="10"/>
      <c r="K12" s="10"/>
      <c r="O12" s="11"/>
    </row>
    <row r="13" spans="1:15" x14ac:dyDescent="0.25">
      <c r="A13" s="13">
        <v>3</v>
      </c>
      <c r="B13" s="16">
        <v>12</v>
      </c>
      <c r="C13" s="15">
        <v>408</v>
      </c>
      <c r="D13" s="15" t="str">
        <f t="shared" si="0"/>
        <v>Finn Moraghan</v>
      </c>
      <c r="E13" s="15" t="str">
        <f t="shared" si="1"/>
        <v>North Down AC</v>
      </c>
      <c r="J13" s="10"/>
      <c r="K13" s="10"/>
      <c r="O13" s="11"/>
    </row>
    <row r="14" spans="1:15" x14ac:dyDescent="0.25">
      <c r="A14" s="13">
        <v>4</v>
      </c>
      <c r="B14" s="13">
        <v>12.4</v>
      </c>
      <c r="C14" s="15">
        <v>457</v>
      </c>
      <c r="D14" s="15" t="str">
        <f t="shared" si="0"/>
        <v>Toby Merideth</v>
      </c>
      <c r="E14" s="15" t="str">
        <f t="shared" si="1"/>
        <v>Loughview AC</v>
      </c>
      <c r="J14" s="10"/>
      <c r="K14" s="10"/>
      <c r="O14" s="11"/>
    </row>
    <row r="15" spans="1:15" x14ac:dyDescent="0.25">
      <c r="A15" s="13">
        <v>5</v>
      </c>
      <c r="B15" s="13">
        <v>12.6</v>
      </c>
      <c r="C15" s="15">
        <v>639</v>
      </c>
      <c r="D15" s="15" t="str">
        <f t="shared" si="0"/>
        <v>Harris Massey</v>
      </c>
      <c r="E15" s="15" t="str">
        <f t="shared" si="1"/>
        <v>North Down AC</v>
      </c>
      <c r="J15" s="10"/>
      <c r="K15" s="10"/>
      <c r="O15" s="11"/>
    </row>
    <row r="16" spans="1:15" x14ac:dyDescent="0.25">
      <c r="D16" t="str">
        <f t="shared" si="0"/>
        <v/>
      </c>
      <c r="E16" t="str">
        <f t="shared" si="1"/>
        <v/>
      </c>
      <c r="J16" s="10"/>
      <c r="K16" s="10"/>
      <c r="O16" s="11"/>
    </row>
    <row r="17" spans="1:16" x14ac:dyDescent="0.25">
      <c r="D17" t="str">
        <f t="shared" si="0"/>
        <v/>
      </c>
      <c r="E17" t="str">
        <f t="shared" si="1"/>
        <v/>
      </c>
      <c r="J17" s="10"/>
      <c r="K17" s="10"/>
      <c r="O17" s="11"/>
    </row>
    <row r="18" spans="1:16" x14ac:dyDescent="0.25">
      <c r="A18" s="10" t="s">
        <v>5</v>
      </c>
      <c r="J18" s="10"/>
    </row>
    <row r="19" spans="1:16" x14ac:dyDescent="0.25">
      <c r="A19" s="10" t="s">
        <v>12</v>
      </c>
      <c r="J19" s="10"/>
    </row>
    <row r="20" spans="1:16" s="10" customFormat="1" x14ac:dyDescent="0.25">
      <c r="A20" s="13" t="s">
        <v>7</v>
      </c>
      <c r="B20" s="13" t="s">
        <v>8</v>
      </c>
      <c r="C20" s="13" t="s">
        <v>9</v>
      </c>
      <c r="D20" s="13" t="s">
        <v>10</v>
      </c>
      <c r="E20" s="13" t="s">
        <v>11</v>
      </c>
      <c r="F20" s="14"/>
      <c r="O20" s="14"/>
    </row>
    <row r="21" spans="1:16" x14ac:dyDescent="0.25">
      <c r="A21" s="13">
        <v>1</v>
      </c>
      <c r="B21" s="13">
        <v>11.9</v>
      </c>
      <c r="C21" s="15">
        <v>625</v>
      </c>
      <c r="D21" s="15" t="str">
        <f t="shared" ref="D21" si="2">IF(ISBLANK(C21),"",VLOOKUP(C21,Entry,2,FALSE))</f>
        <v>Oliver Robinson</v>
      </c>
      <c r="E21" s="15" t="str">
        <f t="shared" ref="E21:E23" si="3">IF(ISBLANK(C21),"",VLOOKUP(C21,Entry,3,FALSE))</f>
        <v>East Down AC</v>
      </c>
      <c r="J21" s="10"/>
      <c r="K21" s="10"/>
      <c r="M21" t="str">
        <f t="shared" ref="M21:M25" si="4">IF(ISBLANK(L21),"",VLOOKUP(L21,Entry,2,FALSE))</f>
        <v/>
      </c>
      <c r="N21" t="str">
        <f t="shared" ref="N21:N25" si="5">IF(ISBLANK(L21),"",VLOOKUP(L21,Entry,3,FALSE))</f>
        <v/>
      </c>
      <c r="O21" s="11" t="str">
        <f t="shared" ref="O21:O25" si="6">IF(ISBLANK(L21),"",VLOOKUP(L21,Entry,4,FALSE))</f>
        <v/>
      </c>
      <c r="P21" t="str">
        <f t="shared" ref="P21:P25" si="7">IF(ISBLANK(L21),"",VLOOKUP(L21,Entry,7,FALSE))</f>
        <v/>
      </c>
    </row>
    <row r="22" spans="1:16" x14ac:dyDescent="0.25">
      <c r="A22" s="13">
        <v>2</v>
      </c>
      <c r="B22" s="13">
        <v>12.4</v>
      </c>
      <c r="C22" s="15">
        <v>455</v>
      </c>
      <c r="D22" s="15" t="str">
        <f>IF(ISBLANK(C22),"",VLOOKUP(C22,Entry,2,FALSE))</f>
        <v>Euan Monroe</v>
      </c>
      <c r="E22" s="15" t="str">
        <f t="shared" si="3"/>
        <v>Loughview AC</v>
      </c>
      <c r="J22" s="10"/>
      <c r="K22" s="10"/>
      <c r="M22" t="str">
        <f t="shared" si="4"/>
        <v/>
      </c>
      <c r="N22" t="str">
        <f t="shared" si="5"/>
        <v/>
      </c>
      <c r="O22" s="11" t="str">
        <f t="shared" si="6"/>
        <v/>
      </c>
      <c r="P22" t="str">
        <f t="shared" si="7"/>
        <v/>
      </c>
    </row>
    <row r="23" spans="1:16" x14ac:dyDescent="0.25">
      <c r="A23" s="13">
        <v>3</v>
      </c>
      <c r="B23" s="13">
        <v>12.6</v>
      </c>
      <c r="C23" s="15">
        <v>539</v>
      </c>
      <c r="D23" s="15" t="str">
        <f t="shared" ref="D23" si="8">IF(ISBLANK(C23),"",VLOOKUP(C23,Entry,2,FALSE))</f>
        <v>Timothy Corragan</v>
      </c>
      <c r="E23" s="15" t="str">
        <f t="shared" si="3"/>
        <v>Willowfield Harriers</v>
      </c>
      <c r="J23" s="10"/>
      <c r="K23" s="10"/>
      <c r="M23" t="str">
        <f t="shared" si="4"/>
        <v/>
      </c>
      <c r="N23" t="str">
        <f t="shared" si="5"/>
        <v/>
      </c>
      <c r="O23" s="11" t="str">
        <f t="shared" si="6"/>
        <v/>
      </c>
      <c r="P23" t="str">
        <f t="shared" si="7"/>
        <v/>
      </c>
    </row>
    <row r="24" spans="1:16" x14ac:dyDescent="0.25">
      <c r="D24" t="str">
        <f t="shared" si="0"/>
        <v/>
      </c>
      <c r="E24" t="str">
        <f t="shared" si="1"/>
        <v/>
      </c>
      <c r="J24" s="10"/>
      <c r="K24" s="10"/>
      <c r="M24" t="str">
        <f t="shared" si="4"/>
        <v/>
      </c>
      <c r="N24" t="str">
        <f t="shared" si="5"/>
        <v/>
      </c>
      <c r="O24" s="11" t="str">
        <f t="shared" si="6"/>
        <v/>
      </c>
      <c r="P24" t="str">
        <f t="shared" si="7"/>
        <v/>
      </c>
    </row>
    <row r="25" spans="1:16" x14ac:dyDescent="0.25">
      <c r="D25" t="str">
        <f t="shared" si="0"/>
        <v/>
      </c>
      <c r="E25" t="str">
        <f t="shared" si="1"/>
        <v/>
      </c>
      <c r="J25" s="10"/>
      <c r="K25" s="10"/>
      <c r="M25" t="str">
        <f t="shared" si="4"/>
        <v/>
      </c>
      <c r="N25" t="str">
        <f t="shared" si="5"/>
        <v/>
      </c>
      <c r="O25" s="11" t="str">
        <f t="shared" si="6"/>
        <v/>
      </c>
      <c r="P25" t="str">
        <f t="shared" si="7"/>
        <v/>
      </c>
    </row>
    <row r="26" spans="1:16" x14ac:dyDescent="0.25">
      <c r="A26" s="10" t="s">
        <v>5</v>
      </c>
      <c r="J26" s="10"/>
    </row>
    <row r="27" spans="1:16" x14ac:dyDescent="0.25">
      <c r="A27" s="10" t="s">
        <v>15</v>
      </c>
      <c r="J27" s="10"/>
    </row>
    <row r="28" spans="1:16" s="10" customFormat="1" x14ac:dyDescent="0.25">
      <c r="A28" s="13" t="s">
        <v>7</v>
      </c>
      <c r="B28" s="13" t="s">
        <v>8</v>
      </c>
      <c r="C28" s="13" t="s">
        <v>9</v>
      </c>
      <c r="D28" s="13" t="s">
        <v>10</v>
      </c>
      <c r="E28" s="13" t="s">
        <v>11</v>
      </c>
      <c r="F28" s="14"/>
      <c r="O28" s="14"/>
    </row>
    <row r="29" spans="1:16" x14ac:dyDescent="0.25">
      <c r="A29" s="13">
        <v>1</v>
      </c>
      <c r="B29" s="13">
        <v>12.5</v>
      </c>
      <c r="C29" s="15">
        <v>453</v>
      </c>
      <c r="D29" s="15" t="str">
        <f t="shared" ref="D29" si="9">IF(ISBLANK(C29),"",VLOOKUP(C29,Entry,2,FALSE))</f>
        <v>Lauren Ramsey</v>
      </c>
      <c r="E29" s="15" t="str">
        <f t="shared" ref="E29:E35" si="10">IF(ISBLANK(C29),"",VLOOKUP(C29,Entry,3,FALSE))</f>
        <v>Loughview AC</v>
      </c>
      <c r="J29" s="10"/>
      <c r="K29" s="10"/>
      <c r="M29" t="str">
        <f t="shared" ref="M29:M46" si="11">IF(ISBLANK(L29),"",VLOOKUP(L29,Entry,2,FALSE))</f>
        <v/>
      </c>
      <c r="N29" t="str">
        <f t="shared" ref="N29:N46" si="12">IF(ISBLANK(L29),"",VLOOKUP(L29,Entry,3,FALSE))</f>
        <v/>
      </c>
      <c r="O29" s="11" t="str">
        <f t="shared" ref="O29:O46" si="13">IF(ISBLANK(L29),"",VLOOKUP(L29,Entry,4,FALSE))</f>
        <v/>
      </c>
      <c r="P29" t="str">
        <f t="shared" ref="P29:P46" si="14">IF(ISBLANK(L29),"",VLOOKUP(L29,Entry,7,FALSE))</f>
        <v/>
      </c>
    </row>
    <row r="30" spans="1:16" x14ac:dyDescent="0.25">
      <c r="A30" s="13">
        <v>2</v>
      </c>
      <c r="B30" s="13">
        <v>12.6</v>
      </c>
      <c r="C30" s="15">
        <v>402</v>
      </c>
      <c r="D30" s="15" t="str">
        <f>IF(ISBLANK(C30),"",VLOOKUP(C30,Entry,2,FALSE))</f>
        <v>Erin Cross</v>
      </c>
      <c r="E30" s="15" t="str">
        <f t="shared" si="10"/>
        <v>Willowfield Harriers</v>
      </c>
      <c r="J30" s="10"/>
      <c r="K30" s="10"/>
      <c r="M30" t="str">
        <f t="shared" si="11"/>
        <v/>
      </c>
      <c r="N30" t="str">
        <f t="shared" si="12"/>
        <v/>
      </c>
      <c r="O30" s="11" t="str">
        <f t="shared" si="13"/>
        <v/>
      </c>
      <c r="P30" t="str">
        <f t="shared" si="14"/>
        <v/>
      </c>
    </row>
    <row r="31" spans="1:16" x14ac:dyDescent="0.25">
      <c r="A31" s="13">
        <v>3</v>
      </c>
      <c r="B31" s="13">
        <v>12.9</v>
      </c>
      <c r="C31" s="15">
        <v>496</v>
      </c>
      <c r="D31" s="15" t="str">
        <f t="shared" ref="D31:D35" si="15">IF(ISBLANK(C31),"",VLOOKUP(C31,Entry,2,FALSE))</f>
        <v>Katie McMullan</v>
      </c>
      <c r="E31" s="15" t="str">
        <f t="shared" si="10"/>
        <v>Towerview PS</v>
      </c>
      <c r="J31" s="10"/>
      <c r="K31" s="10"/>
      <c r="M31" t="str">
        <f t="shared" si="11"/>
        <v/>
      </c>
      <c r="N31" t="str">
        <f t="shared" si="12"/>
        <v/>
      </c>
      <c r="O31" s="11" t="str">
        <f t="shared" si="13"/>
        <v/>
      </c>
      <c r="P31" t="str">
        <f t="shared" si="14"/>
        <v/>
      </c>
    </row>
    <row r="32" spans="1:16" x14ac:dyDescent="0.25">
      <c r="A32" s="13">
        <v>4</v>
      </c>
      <c r="B32" s="13">
        <v>12.9</v>
      </c>
      <c r="C32" s="15">
        <v>479</v>
      </c>
      <c r="D32" s="15" t="str">
        <f t="shared" si="15"/>
        <v>Rhianna Warke</v>
      </c>
      <c r="E32" s="15" t="str">
        <f t="shared" si="10"/>
        <v>Carrickmannon PS</v>
      </c>
      <c r="J32" s="10"/>
      <c r="K32" s="10"/>
      <c r="M32" t="str">
        <f t="shared" si="11"/>
        <v/>
      </c>
      <c r="N32" t="str">
        <f t="shared" si="12"/>
        <v/>
      </c>
      <c r="O32" s="11" t="str">
        <f t="shared" si="13"/>
        <v/>
      </c>
      <c r="P32" t="str">
        <f t="shared" si="14"/>
        <v/>
      </c>
    </row>
    <row r="33" spans="1:16" x14ac:dyDescent="0.25">
      <c r="A33" s="13">
        <v>5</v>
      </c>
      <c r="B33" s="13">
        <v>13.2</v>
      </c>
      <c r="C33" s="15">
        <v>451</v>
      </c>
      <c r="D33" s="15" t="str">
        <f t="shared" si="15"/>
        <v>Riley Johnston</v>
      </c>
      <c r="E33" s="15" t="str">
        <f t="shared" si="10"/>
        <v>Loughview AC</v>
      </c>
      <c r="J33" s="10"/>
      <c r="K33" s="10"/>
      <c r="M33" t="str">
        <f t="shared" si="11"/>
        <v/>
      </c>
      <c r="N33" t="str">
        <f t="shared" si="12"/>
        <v/>
      </c>
      <c r="O33" s="11" t="str">
        <f t="shared" si="13"/>
        <v/>
      </c>
      <c r="P33" t="str">
        <f t="shared" si="14"/>
        <v/>
      </c>
    </row>
    <row r="34" spans="1:16" x14ac:dyDescent="0.25">
      <c r="A34" s="13">
        <v>6</v>
      </c>
      <c r="B34" s="13">
        <v>13.2</v>
      </c>
      <c r="C34" s="15">
        <v>499</v>
      </c>
      <c r="D34" s="15" t="str">
        <f t="shared" si="15"/>
        <v>Naomi Dunne</v>
      </c>
      <c r="E34" s="15" t="str">
        <f t="shared" si="10"/>
        <v>Towerview PS</v>
      </c>
      <c r="J34" s="10"/>
      <c r="K34" s="10"/>
      <c r="M34" t="str">
        <f t="shared" si="11"/>
        <v/>
      </c>
      <c r="N34" t="str">
        <f t="shared" si="12"/>
        <v/>
      </c>
      <c r="O34" s="11" t="str">
        <f t="shared" si="13"/>
        <v/>
      </c>
      <c r="P34" t="str">
        <f t="shared" si="14"/>
        <v/>
      </c>
    </row>
    <row r="35" spans="1:16" x14ac:dyDescent="0.25">
      <c r="A35" s="13">
        <v>7</v>
      </c>
      <c r="B35" s="13">
        <v>15.6</v>
      </c>
      <c r="C35" s="15">
        <v>497</v>
      </c>
      <c r="D35" s="15" t="str">
        <f t="shared" si="15"/>
        <v>Chloe Lyons</v>
      </c>
      <c r="E35" s="15" t="str">
        <f t="shared" si="10"/>
        <v>Towerview PS</v>
      </c>
      <c r="J35" s="10"/>
      <c r="K35" s="10"/>
      <c r="M35" t="str">
        <f t="shared" si="11"/>
        <v/>
      </c>
      <c r="N35" t="str">
        <f t="shared" si="12"/>
        <v/>
      </c>
      <c r="O35" s="11" t="str">
        <f t="shared" si="13"/>
        <v/>
      </c>
      <c r="P35" t="str">
        <f t="shared" si="14"/>
        <v/>
      </c>
    </row>
    <row r="36" spans="1:16" x14ac:dyDescent="0.25">
      <c r="J36" s="10"/>
    </row>
    <row r="37" spans="1:16" x14ac:dyDescent="0.25">
      <c r="J37" s="10"/>
    </row>
    <row r="38" spans="1:16" s="10" customFormat="1" x14ac:dyDescent="0.25">
      <c r="A38" s="10" t="s">
        <v>5</v>
      </c>
      <c r="C38"/>
      <c r="D38"/>
      <c r="E38"/>
      <c r="F38" s="14"/>
      <c r="O38" s="14"/>
    </row>
    <row r="39" spans="1:16" x14ac:dyDescent="0.25">
      <c r="A39" s="10" t="s">
        <v>16</v>
      </c>
      <c r="J39" s="10"/>
      <c r="K39" s="10"/>
      <c r="M39" t="str">
        <f t="shared" si="11"/>
        <v/>
      </c>
      <c r="N39" t="str">
        <f t="shared" si="12"/>
        <v/>
      </c>
      <c r="O39" s="11" t="str">
        <f t="shared" si="13"/>
        <v/>
      </c>
      <c r="P39" t="str">
        <f t="shared" si="14"/>
        <v/>
      </c>
    </row>
    <row r="40" spans="1:16" x14ac:dyDescent="0.25">
      <c r="A40" s="13" t="s">
        <v>7</v>
      </c>
      <c r="B40" s="13" t="s">
        <v>8</v>
      </c>
      <c r="C40" s="13" t="s">
        <v>9</v>
      </c>
      <c r="D40" s="13" t="s">
        <v>10</v>
      </c>
      <c r="E40" s="13" t="s">
        <v>11</v>
      </c>
      <c r="J40" s="10"/>
      <c r="K40" s="10"/>
      <c r="M40" t="str">
        <f t="shared" si="11"/>
        <v/>
      </c>
      <c r="N40" t="str">
        <f t="shared" si="12"/>
        <v/>
      </c>
      <c r="O40" s="11" t="str">
        <f t="shared" si="13"/>
        <v/>
      </c>
      <c r="P40" t="str">
        <f t="shared" si="14"/>
        <v/>
      </c>
    </row>
    <row r="41" spans="1:16" x14ac:dyDescent="0.25">
      <c r="A41" s="13">
        <v>1</v>
      </c>
      <c r="B41" s="13">
        <v>11.4</v>
      </c>
      <c r="C41" s="15">
        <v>414</v>
      </c>
      <c r="D41" s="15" t="str">
        <f t="shared" ref="D41" si="16">IF(ISBLANK(C41),"",VLOOKUP(C41,Entry,2,FALSE))</f>
        <v>Anna Cousins</v>
      </c>
      <c r="E41" s="15" t="str">
        <f t="shared" ref="E41:E46" si="17">IF(ISBLANK(C41),"",VLOOKUP(C41,Entry,3,FALSE))</f>
        <v>North Down AC</v>
      </c>
      <c r="J41" s="10"/>
      <c r="K41" s="10"/>
      <c r="M41" t="str">
        <f t="shared" si="11"/>
        <v/>
      </c>
      <c r="N41" t="str">
        <f t="shared" si="12"/>
        <v/>
      </c>
      <c r="O41" s="11" t="str">
        <f t="shared" si="13"/>
        <v/>
      </c>
      <c r="P41" t="str">
        <f t="shared" si="14"/>
        <v/>
      </c>
    </row>
    <row r="42" spans="1:16" x14ac:dyDescent="0.25">
      <c r="A42" s="13">
        <v>2</v>
      </c>
      <c r="B42" s="13">
        <v>11.8</v>
      </c>
      <c r="C42" s="15">
        <v>413</v>
      </c>
      <c r="D42" s="15" t="str">
        <f>IF(ISBLANK(C42),"",VLOOKUP(C42,Entry,2,FALSE))</f>
        <v>Emma Stranaghan</v>
      </c>
      <c r="E42" s="15" t="str">
        <f t="shared" si="17"/>
        <v>North Down AC</v>
      </c>
      <c r="J42" s="10"/>
      <c r="K42" s="10"/>
      <c r="M42" t="str">
        <f t="shared" si="11"/>
        <v/>
      </c>
      <c r="N42" t="str">
        <f t="shared" si="12"/>
        <v/>
      </c>
      <c r="O42" s="11" t="str">
        <f t="shared" si="13"/>
        <v/>
      </c>
      <c r="P42" t="str">
        <f t="shared" si="14"/>
        <v/>
      </c>
    </row>
    <row r="43" spans="1:16" x14ac:dyDescent="0.25">
      <c r="A43" s="13">
        <v>3</v>
      </c>
      <c r="B43" s="13">
        <v>11.9</v>
      </c>
      <c r="C43" s="15">
        <v>184</v>
      </c>
      <c r="D43" s="15" t="str">
        <f t="shared" ref="D43:D46" si="18">IF(ISBLANK(C43),"",VLOOKUP(C43,Entry,2,FALSE))</f>
        <v>Tilly Tweedie</v>
      </c>
      <c r="E43" s="15" t="str">
        <f t="shared" si="17"/>
        <v>Ballyholme PS</v>
      </c>
      <c r="J43" s="10"/>
      <c r="K43" s="10"/>
      <c r="M43" t="str">
        <f t="shared" si="11"/>
        <v/>
      </c>
      <c r="N43" t="str">
        <f t="shared" si="12"/>
        <v/>
      </c>
      <c r="O43" s="11" t="str">
        <f t="shared" si="13"/>
        <v/>
      </c>
      <c r="P43" t="str">
        <f t="shared" si="14"/>
        <v/>
      </c>
    </row>
    <row r="44" spans="1:16" x14ac:dyDescent="0.25">
      <c r="A44" s="13">
        <v>4</v>
      </c>
      <c r="B44" s="13">
        <v>12.6</v>
      </c>
      <c r="C44" s="15">
        <v>448</v>
      </c>
      <c r="D44" s="15" t="str">
        <f t="shared" si="18"/>
        <v>Lauren Taylor</v>
      </c>
      <c r="E44" s="15" t="str">
        <f t="shared" si="17"/>
        <v>Loughview AC</v>
      </c>
      <c r="J44" s="10"/>
      <c r="K44" s="10"/>
      <c r="M44" t="str">
        <f t="shared" si="11"/>
        <v/>
      </c>
      <c r="N44" t="str">
        <f t="shared" si="12"/>
        <v/>
      </c>
      <c r="O44" s="11" t="str">
        <f t="shared" si="13"/>
        <v/>
      </c>
      <c r="P44" t="str">
        <f t="shared" si="14"/>
        <v/>
      </c>
    </row>
    <row r="45" spans="1:16" x14ac:dyDescent="0.25">
      <c r="A45" s="13">
        <v>5</v>
      </c>
      <c r="B45" s="13">
        <v>13.1</v>
      </c>
      <c r="C45" s="15">
        <v>537</v>
      </c>
      <c r="D45" s="15" t="str">
        <f t="shared" si="18"/>
        <v>Hannah Lawden</v>
      </c>
      <c r="E45" s="15" t="str">
        <f t="shared" si="17"/>
        <v>North Down AC</v>
      </c>
      <c r="J45" s="10"/>
      <c r="K45" s="10"/>
      <c r="M45" t="str">
        <f t="shared" si="11"/>
        <v/>
      </c>
      <c r="N45" t="str">
        <f t="shared" si="12"/>
        <v/>
      </c>
      <c r="O45" s="11" t="str">
        <f t="shared" si="13"/>
        <v/>
      </c>
      <c r="P45" t="str">
        <f t="shared" si="14"/>
        <v/>
      </c>
    </row>
    <row r="46" spans="1:16" x14ac:dyDescent="0.25">
      <c r="A46" s="13">
        <v>6</v>
      </c>
      <c r="B46" s="13">
        <v>13.7</v>
      </c>
      <c r="C46" s="15">
        <v>642</v>
      </c>
      <c r="D46" s="15" t="str">
        <f t="shared" si="18"/>
        <v>Cara Logue</v>
      </c>
      <c r="E46" s="15" t="str">
        <f t="shared" si="17"/>
        <v>North Down AC</v>
      </c>
      <c r="J46" s="10"/>
      <c r="K46" s="10"/>
      <c r="M46" t="str">
        <f t="shared" si="11"/>
        <v/>
      </c>
      <c r="N46" t="str">
        <f t="shared" si="12"/>
        <v/>
      </c>
      <c r="O46" s="11" t="str">
        <f t="shared" si="13"/>
        <v/>
      </c>
      <c r="P46" t="str">
        <f t="shared" si="14"/>
        <v/>
      </c>
    </row>
    <row r="47" spans="1:16" x14ac:dyDescent="0.25">
      <c r="D47" t="str">
        <f t="shared" ref="D47:D62" si="19">IF(ISBLANK(C47),"",VLOOKUP(C47,Entry,2,FALSE))</f>
        <v/>
      </c>
      <c r="E47" t="str">
        <f t="shared" ref="E47:E62" si="20">IF(ISBLANK(C47),"",VLOOKUP(C47,Entry,3,FALSE))</f>
        <v/>
      </c>
      <c r="J47" s="10"/>
      <c r="K47" s="10"/>
      <c r="M47" t="str">
        <f t="shared" ref="M47:M65" si="21">IF(ISBLANK(L47),"",VLOOKUP(L47,Entry,2,FALSE))</f>
        <v/>
      </c>
      <c r="N47" t="str">
        <f t="shared" ref="N47:N65" si="22">IF(ISBLANK(L47),"",VLOOKUP(L47,Entry,3,FALSE))</f>
        <v/>
      </c>
      <c r="O47" s="11" t="str">
        <f t="shared" ref="O47:O65" si="23">IF(ISBLANK(L47),"",VLOOKUP(L47,Entry,4,FALSE))</f>
        <v/>
      </c>
      <c r="P47" t="str">
        <f t="shared" ref="P47:P65" si="24">IF(ISBLANK(L47),"",VLOOKUP(L47,Entry,7,FALSE))</f>
        <v/>
      </c>
    </row>
    <row r="48" spans="1:16" x14ac:dyDescent="0.25">
      <c r="D48" t="str">
        <f t="shared" si="19"/>
        <v/>
      </c>
      <c r="E48" t="str">
        <f t="shared" si="20"/>
        <v/>
      </c>
      <c r="J48" s="10"/>
      <c r="K48" s="10"/>
      <c r="M48" t="str">
        <f t="shared" si="21"/>
        <v/>
      </c>
      <c r="N48" t="str">
        <f t="shared" si="22"/>
        <v/>
      </c>
      <c r="O48" s="11" t="str">
        <f t="shared" si="23"/>
        <v/>
      </c>
      <c r="P48" t="str">
        <f t="shared" si="24"/>
        <v/>
      </c>
    </row>
    <row r="49" spans="1:16" x14ac:dyDescent="0.25">
      <c r="A49" s="10" t="s">
        <v>18</v>
      </c>
      <c r="J49" s="10"/>
      <c r="K49" s="10"/>
      <c r="M49" t="str">
        <f t="shared" si="21"/>
        <v/>
      </c>
      <c r="N49" t="str">
        <f t="shared" si="22"/>
        <v/>
      </c>
      <c r="O49" s="11" t="str">
        <f t="shared" si="23"/>
        <v/>
      </c>
      <c r="P49" t="str">
        <f t="shared" si="24"/>
        <v/>
      </c>
    </row>
    <row r="50" spans="1:16" x14ac:dyDescent="0.25">
      <c r="A50" s="10" t="s">
        <v>6</v>
      </c>
      <c r="J50" s="10"/>
      <c r="K50" s="10"/>
      <c r="M50" t="str">
        <f t="shared" si="21"/>
        <v/>
      </c>
      <c r="N50" t="str">
        <f t="shared" si="22"/>
        <v/>
      </c>
      <c r="O50" s="11" t="str">
        <f t="shared" si="23"/>
        <v/>
      </c>
      <c r="P50" t="str">
        <f t="shared" si="24"/>
        <v/>
      </c>
    </row>
    <row r="51" spans="1:16" x14ac:dyDescent="0.25">
      <c r="A51" s="13" t="s">
        <v>7</v>
      </c>
      <c r="B51" s="13" t="s">
        <v>8</v>
      </c>
      <c r="C51" s="13" t="s">
        <v>9</v>
      </c>
      <c r="D51" s="13" t="s">
        <v>10</v>
      </c>
      <c r="E51" s="13" t="s">
        <v>11</v>
      </c>
      <c r="J51" s="10"/>
      <c r="K51" s="10"/>
      <c r="M51" t="str">
        <f t="shared" si="21"/>
        <v/>
      </c>
      <c r="N51" t="str">
        <f t="shared" si="22"/>
        <v/>
      </c>
      <c r="O51" s="11" t="str">
        <f t="shared" si="23"/>
        <v/>
      </c>
      <c r="P51" t="str">
        <f t="shared" si="24"/>
        <v/>
      </c>
    </row>
    <row r="52" spans="1:16" x14ac:dyDescent="0.25">
      <c r="A52" s="13">
        <v>1</v>
      </c>
      <c r="B52" s="13" t="s">
        <v>90</v>
      </c>
      <c r="C52" s="15">
        <v>401</v>
      </c>
      <c r="D52" s="15" t="str">
        <f t="shared" ref="D52" si="25">IF(ISBLANK(C52),"",VLOOKUP(C52,Entry,2,FALSE))</f>
        <v>Finn Cross</v>
      </c>
      <c r="E52" s="15" t="str">
        <f t="shared" ref="E52:E60" si="26">IF(ISBLANK(C52),"",VLOOKUP(C52,Entry,3,FALSE))</f>
        <v>Willowfield Harriers</v>
      </c>
      <c r="J52" s="10"/>
      <c r="K52" s="10"/>
      <c r="M52" t="str">
        <f t="shared" si="21"/>
        <v/>
      </c>
      <c r="N52" t="str">
        <f t="shared" si="22"/>
        <v/>
      </c>
      <c r="O52" s="11" t="str">
        <f t="shared" si="23"/>
        <v/>
      </c>
      <c r="P52" t="str">
        <f t="shared" si="24"/>
        <v/>
      </c>
    </row>
    <row r="53" spans="1:16" x14ac:dyDescent="0.25">
      <c r="A53" s="13">
        <v>2</v>
      </c>
      <c r="B53" s="13" t="s">
        <v>91</v>
      </c>
      <c r="C53" s="15">
        <v>421</v>
      </c>
      <c r="D53" s="15" t="str">
        <f>IF(ISBLANK(C53),"",VLOOKUP(C53,Entry,2,FALSE))</f>
        <v>JJ Holley</v>
      </c>
      <c r="E53" s="15" t="str">
        <f t="shared" si="26"/>
        <v>North Down AC</v>
      </c>
      <c r="J53" s="10"/>
      <c r="K53" s="10"/>
      <c r="M53" t="str">
        <f t="shared" si="21"/>
        <v/>
      </c>
      <c r="N53" t="str">
        <f t="shared" si="22"/>
        <v/>
      </c>
      <c r="O53" s="11" t="str">
        <f t="shared" si="23"/>
        <v/>
      </c>
      <c r="P53" t="str">
        <f t="shared" si="24"/>
        <v/>
      </c>
    </row>
    <row r="54" spans="1:16" x14ac:dyDescent="0.25">
      <c r="A54" s="13">
        <v>3</v>
      </c>
      <c r="B54" s="13" t="s">
        <v>92</v>
      </c>
      <c r="C54" s="15">
        <v>419</v>
      </c>
      <c r="D54" s="15" t="str">
        <f t="shared" ref="D54:D60" si="27">IF(ISBLANK(C54),"",VLOOKUP(C54,Entry,2,FALSE))</f>
        <v>Elijah Rutherford</v>
      </c>
      <c r="E54" s="15" t="str">
        <f t="shared" si="26"/>
        <v>Loughview PS</v>
      </c>
      <c r="J54" s="10"/>
      <c r="K54" s="10"/>
      <c r="M54" t="str">
        <f t="shared" si="21"/>
        <v/>
      </c>
      <c r="N54" t="str">
        <f t="shared" si="22"/>
        <v/>
      </c>
      <c r="O54" s="11" t="str">
        <f t="shared" si="23"/>
        <v/>
      </c>
      <c r="P54" t="str">
        <f t="shared" si="24"/>
        <v/>
      </c>
    </row>
    <row r="55" spans="1:16" x14ac:dyDescent="0.25">
      <c r="A55" s="13">
        <v>4</v>
      </c>
      <c r="B55" s="13" t="s">
        <v>93</v>
      </c>
      <c r="C55" s="15">
        <v>625</v>
      </c>
      <c r="D55" s="15" t="str">
        <f t="shared" si="27"/>
        <v>Oliver Robinson</v>
      </c>
      <c r="E55" s="15" t="str">
        <f t="shared" si="26"/>
        <v>East Down AC</v>
      </c>
      <c r="J55" s="10"/>
      <c r="K55" s="10"/>
      <c r="M55" t="str">
        <f t="shared" si="21"/>
        <v/>
      </c>
      <c r="N55" t="str">
        <f t="shared" si="22"/>
        <v/>
      </c>
      <c r="O55" s="11" t="str">
        <f t="shared" si="23"/>
        <v/>
      </c>
      <c r="P55" t="str">
        <f t="shared" si="24"/>
        <v/>
      </c>
    </row>
    <row r="56" spans="1:16" x14ac:dyDescent="0.25">
      <c r="A56" s="13">
        <v>5</v>
      </c>
      <c r="B56" s="13" t="s">
        <v>94</v>
      </c>
      <c r="C56" s="15">
        <v>639</v>
      </c>
      <c r="D56" s="15" t="str">
        <f t="shared" si="27"/>
        <v>Harris Massey</v>
      </c>
      <c r="E56" s="15" t="str">
        <f t="shared" si="26"/>
        <v>North Down AC</v>
      </c>
      <c r="J56" s="10"/>
      <c r="K56" s="10"/>
      <c r="M56" t="str">
        <f t="shared" si="21"/>
        <v/>
      </c>
      <c r="N56" t="str">
        <f t="shared" si="22"/>
        <v/>
      </c>
      <c r="O56" s="11" t="str">
        <f t="shared" si="23"/>
        <v/>
      </c>
      <c r="P56" t="str">
        <f t="shared" si="24"/>
        <v/>
      </c>
    </row>
    <row r="57" spans="1:16" x14ac:dyDescent="0.25">
      <c r="A57" s="13">
        <v>6</v>
      </c>
      <c r="B57" s="13" t="s">
        <v>95</v>
      </c>
      <c r="C57" s="15">
        <v>455</v>
      </c>
      <c r="D57" s="15" t="str">
        <f t="shared" si="27"/>
        <v>Euan Monroe</v>
      </c>
      <c r="E57" s="15" t="str">
        <f t="shared" si="26"/>
        <v>Loughview AC</v>
      </c>
      <c r="J57" s="10"/>
      <c r="K57" s="10"/>
      <c r="M57" t="str">
        <f t="shared" si="21"/>
        <v/>
      </c>
      <c r="N57" t="str">
        <f t="shared" si="22"/>
        <v/>
      </c>
      <c r="O57" s="11" t="str">
        <f t="shared" si="23"/>
        <v/>
      </c>
      <c r="P57" t="str">
        <f t="shared" si="24"/>
        <v/>
      </c>
    </row>
    <row r="58" spans="1:16" x14ac:dyDescent="0.25">
      <c r="A58" s="13">
        <v>7</v>
      </c>
      <c r="B58" s="13" t="s">
        <v>96</v>
      </c>
      <c r="C58" s="15">
        <v>457</v>
      </c>
      <c r="D58" s="15" t="str">
        <f t="shared" si="27"/>
        <v>Toby Merideth</v>
      </c>
      <c r="E58" s="15" t="str">
        <f t="shared" si="26"/>
        <v>Loughview AC</v>
      </c>
      <c r="J58" s="10"/>
      <c r="K58" s="10"/>
      <c r="M58" t="str">
        <f t="shared" si="21"/>
        <v/>
      </c>
      <c r="N58" t="str">
        <f t="shared" si="22"/>
        <v/>
      </c>
      <c r="O58" s="11" t="str">
        <f t="shared" si="23"/>
        <v/>
      </c>
      <c r="P58" t="str">
        <f t="shared" si="24"/>
        <v/>
      </c>
    </row>
    <row r="59" spans="1:16" x14ac:dyDescent="0.25">
      <c r="A59" s="13">
        <v>8</v>
      </c>
      <c r="B59" s="13" t="s">
        <v>19</v>
      </c>
      <c r="C59" s="15">
        <v>641</v>
      </c>
      <c r="D59" s="15" t="str">
        <f t="shared" si="27"/>
        <v>Daniel Constable</v>
      </c>
      <c r="E59" s="15" t="str">
        <f t="shared" si="26"/>
        <v>Donaghadee PS</v>
      </c>
      <c r="J59" s="10"/>
      <c r="K59" s="10"/>
      <c r="M59" t="str">
        <f t="shared" si="21"/>
        <v/>
      </c>
      <c r="N59" t="str">
        <f t="shared" si="22"/>
        <v/>
      </c>
      <c r="O59" s="11" t="str">
        <f t="shared" si="23"/>
        <v/>
      </c>
      <c r="P59" t="str">
        <f t="shared" si="24"/>
        <v/>
      </c>
    </row>
    <row r="60" spans="1:16" x14ac:dyDescent="0.25">
      <c r="A60" s="13">
        <v>9</v>
      </c>
      <c r="B60" s="13" t="s">
        <v>97</v>
      </c>
      <c r="C60" s="15">
        <v>550</v>
      </c>
      <c r="D60" s="15" t="str">
        <f t="shared" si="27"/>
        <v>Harry Scott</v>
      </c>
      <c r="E60" s="15" t="str">
        <f t="shared" si="26"/>
        <v>Carrickmannon PS</v>
      </c>
      <c r="J60" s="10"/>
      <c r="K60" s="10"/>
      <c r="M60" t="str">
        <f t="shared" si="21"/>
        <v/>
      </c>
      <c r="N60" t="str">
        <f t="shared" si="22"/>
        <v/>
      </c>
      <c r="O60" s="11" t="str">
        <f t="shared" si="23"/>
        <v/>
      </c>
      <c r="P60" t="str">
        <f t="shared" si="24"/>
        <v/>
      </c>
    </row>
    <row r="61" spans="1:16" x14ac:dyDescent="0.25">
      <c r="D61" t="str">
        <f t="shared" si="19"/>
        <v/>
      </c>
      <c r="E61" t="str">
        <f t="shared" si="20"/>
        <v/>
      </c>
      <c r="J61" s="10"/>
      <c r="K61" s="10"/>
      <c r="M61" t="str">
        <f t="shared" si="21"/>
        <v/>
      </c>
      <c r="N61" t="str">
        <f t="shared" si="22"/>
        <v/>
      </c>
      <c r="O61" s="11" t="str">
        <f t="shared" si="23"/>
        <v/>
      </c>
      <c r="P61" t="str">
        <f t="shared" si="24"/>
        <v/>
      </c>
    </row>
    <row r="62" spans="1:16" x14ac:dyDescent="0.25">
      <c r="D62" t="str">
        <f t="shared" si="19"/>
        <v/>
      </c>
      <c r="E62" t="str">
        <f t="shared" si="20"/>
        <v/>
      </c>
      <c r="J62" s="10"/>
      <c r="K62" s="10"/>
      <c r="M62" t="str">
        <f t="shared" si="21"/>
        <v/>
      </c>
      <c r="N62" t="str">
        <f t="shared" si="22"/>
        <v/>
      </c>
      <c r="O62" s="11" t="str">
        <f t="shared" si="23"/>
        <v/>
      </c>
      <c r="P62" t="str">
        <f t="shared" si="24"/>
        <v/>
      </c>
    </row>
    <row r="63" spans="1:16" x14ac:dyDescent="0.25">
      <c r="A63" s="10" t="s">
        <v>18</v>
      </c>
      <c r="J63" s="10"/>
      <c r="K63" s="10"/>
      <c r="M63" t="str">
        <f t="shared" si="21"/>
        <v/>
      </c>
      <c r="N63" t="str">
        <f t="shared" si="22"/>
        <v/>
      </c>
      <c r="O63" s="11" t="str">
        <f t="shared" si="23"/>
        <v/>
      </c>
      <c r="P63" t="str">
        <f t="shared" si="24"/>
        <v/>
      </c>
    </row>
    <row r="64" spans="1:16" x14ac:dyDescent="0.25">
      <c r="A64" s="10" t="s">
        <v>40</v>
      </c>
      <c r="J64" s="10"/>
      <c r="K64" s="10"/>
      <c r="M64" t="str">
        <f t="shared" si="21"/>
        <v/>
      </c>
      <c r="N64" t="str">
        <f t="shared" si="22"/>
        <v/>
      </c>
      <c r="O64" s="11" t="str">
        <f t="shared" si="23"/>
        <v/>
      </c>
      <c r="P64" t="str">
        <f t="shared" si="24"/>
        <v/>
      </c>
    </row>
    <row r="65" spans="1:16" x14ac:dyDescent="0.25">
      <c r="A65" s="13" t="s">
        <v>7</v>
      </c>
      <c r="B65" s="13" t="s">
        <v>8</v>
      </c>
      <c r="C65" s="13" t="s">
        <v>9</v>
      </c>
      <c r="D65" s="13" t="s">
        <v>10</v>
      </c>
      <c r="E65" s="13" t="s">
        <v>11</v>
      </c>
      <c r="J65" s="10"/>
      <c r="K65" s="10"/>
      <c r="M65" t="str">
        <f t="shared" si="21"/>
        <v/>
      </c>
      <c r="N65" t="str">
        <f t="shared" si="22"/>
        <v/>
      </c>
      <c r="O65" s="11" t="str">
        <f t="shared" si="23"/>
        <v/>
      </c>
      <c r="P65" t="str">
        <f t="shared" si="24"/>
        <v/>
      </c>
    </row>
    <row r="66" spans="1:16" x14ac:dyDescent="0.25">
      <c r="A66" s="13">
        <v>1</v>
      </c>
      <c r="B66" s="13" t="s">
        <v>98</v>
      </c>
      <c r="C66" s="15">
        <v>422</v>
      </c>
      <c r="D66" s="15" t="str">
        <f t="shared" ref="D66" si="28">IF(ISBLANK(C66),"",VLOOKUP(C66,Entry,2,FALSE))</f>
        <v>Rebecca Moore</v>
      </c>
      <c r="E66" s="15" t="str">
        <f t="shared" ref="E66:E79" si="29">IF(ISBLANK(C66),"",VLOOKUP(C66,Entry,3,FALSE))</f>
        <v>Lisburn AC</v>
      </c>
      <c r="J66" s="10"/>
      <c r="K66" s="10"/>
      <c r="M66" t="str">
        <f t="shared" ref="M66:M89" si="30">IF(ISBLANK(L66),"",VLOOKUP(L66,Entry,2,FALSE))</f>
        <v/>
      </c>
      <c r="N66" t="str">
        <f t="shared" ref="N66:N89" si="31">IF(ISBLANK(L66),"",VLOOKUP(L66,Entry,3,FALSE))</f>
        <v/>
      </c>
      <c r="O66" s="11" t="str">
        <f t="shared" ref="O66:O89" si="32">IF(ISBLANK(L66),"",VLOOKUP(L66,Entry,4,FALSE))</f>
        <v/>
      </c>
      <c r="P66" t="str">
        <f t="shared" ref="P66:P89" si="33">IF(ISBLANK(L66),"",VLOOKUP(L66,Entry,7,FALSE))</f>
        <v/>
      </c>
    </row>
    <row r="67" spans="1:16" x14ac:dyDescent="0.25">
      <c r="A67" s="13">
        <v>2</v>
      </c>
      <c r="B67" s="13" t="s">
        <v>99</v>
      </c>
      <c r="C67" s="15">
        <v>453</v>
      </c>
      <c r="D67" s="15" t="str">
        <f>IF(ISBLANK(C67),"",VLOOKUP(C67,Entry,2,FALSE))</f>
        <v>Lauren Ramsey</v>
      </c>
      <c r="E67" s="15" t="str">
        <f t="shared" si="29"/>
        <v>Loughview AC</v>
      </c>
      <c r="J67" s="10"/>
      <c r="K67" s="10"/>
      <c r="M67" t="str">
        <f t="shared" si="30"/>
        <v/>
      </c>
      <c r="N67" t="str">
        <f t="shared" si="31"/>
        <v/>
      </c>
      <c r="O67" s="11" t="str">
        <f t="shared" si="32"/>
        <v/>
      </c>
      <c r="P67" t="str">
        <f t="shared" si="33"/>
        <v/>
      </c>
    </row>
    <row r="68" spans="1:16" x14ac:dyDescent="0.25">
      <c r="A68" s="13">
        <v>3</v>
      </c>
      <c r="B68" s="13" t="s">
        <v>100</v>
      </c>
      <c r="C68" s="15">
        <v>448</v>
      </c>
      <c r="D68" s="15" t="str">
        <f t="shared" ref="D68:D79" si="34">IF(ISBLANK(C68),"",VLOOKUP(C68,Entry,2,FALSE))</f>
        <v>Lauren Taylor</v>
      </c>
      <c r="E68" s="15" t="str">
        <f t="shared" si="29"/>
        <v>Loughview AC</v>
      </c>
      <c r="J68" s="10"/>
      <c r="K68" s="10"/>
      <c r="M68" t="str">
        <f t="shared" si="30"/>
        <v/>
      </c>
      <c r="N68" t="str">
        <f t="shared" si="31"/>
        <v/>
      </c>
      <c r="O68" s="11" t="str">
        <f t="shared" si="32"/>
        <v/>
      </c>
      <c r="P68" t="str">
        <f t="shared" si="33"/>
        <v/>
      </c>
    </row>
    <row r="69" spans="1:16" x14ac:dyDescent="0.25">
      <c r="A69" s="13">
        <v>4</v>
      </c>
      <c r="B69" s="13" t="s">
        <v>101</v>
      </c>
      <c r="C69" s="15">
        <v>402</v>
      </c>
      <c r="D69" s="15" t="str">
        <f t="shared" si="34"/>
        <v>Erin Cross</v>
      </c>
      <c r="E69" s="15" t="str">
        <f t="shared" si="29"/>
        <v>Willowfield Harriers</v>
      </c>
      <c r="J69" s="10"/>
      <c r="K69" s="10"/>
      <c r="M69" t="str">
        <f t="shared" si="30"/>
        <v/>
      </c>
      <c r="N69" t="str">
        <f t="shared" si="31"/>
        <v/>
      </c>
      <c r="O69" s="11" t="str">
        <f t="shared" si="32"/>
        <v/>
      </c>
      <c r="P69" t="str">
        <f t="shared" si="33"/>
        <v/>
      </c>
    </row>
    <row r="70" spans="1:16" x14ac:dyDescent="0.25">
      <c r="A70" s="13">
        <v>5</v>
      </c>
      <c r="B70" s="13" t="s">
        <v>102</v>
      </c>
      <c r="C70" s="15">
        <v>552</v>
      </c>
      <c r="D70" s="15" t="str">
        <f t="shared" si="34"/>
        <v>Eva McCann</v>
      </c>
      <c r="E70" s="15" t="str">
        <f t="shared" si="29"/>
        <v>North Down AC</v>
      </c>
      <c r="J70" s="10"/>
      <c r="K70" s="10"/>
      <c r="M70" t="str">
        <f t="shared" si="30"/>
        <v/>
      </c>
      <c r="N70" t="str">
        <f t="shared" si="31"/>
        <v/>
      </c>
      <c r="O70" s="11" t="str">
        <f t="shared" si="32"/>
        <v/>
      </c>
      <c r="P70" t="str">
        <f t="shared" si="33"/>
        <v/>
      </c>
    </row>
    <row r="71" spans="1:16" x14ac:dyDescent="0.25">
      <c r="A71" s="13">
        <v>6</v>
      </c>
      <c r="B71" s="13" t="s">
        <v>103</v>
      </c>
      <c r="C71" s="7">
        <v>499</v>
      </c>
      <c r="D71" s="15" t="str">
        <f t="shared" si="34"/>
        <v>Naomi Dunne</v>
      </c>
      <c r="E71" s="15" t="str">
        <f t="shared" si="29"/>
        <v>Towerview PS</v>
      </c>
      <c r="J71" s="10"/>
      <c r="K71" s="10"/>
      <c r="M71" t="str">
        <f t="shared" si="30"/>
        <v/>
      </c>
      <c r="N71" t="str">
        <f t="shared" si="31"/>
        <v/>
      </c>
      <c r="O71" s="11" t="str">
        <f t="shared" si="32"/>
        <v/>
      </c>
      <c r="P71" t="str">
        <f t="shared" si="33"/>
        <v/>
      </c>
    </row>
    <row r="72" spans="1:16" x14ac:dyDescent="0.25">
      <c r="A72" s="13">
        <v>7</v>
      </c>
      <c r="B72" s="13" t="s">
        <v>42</v>
      </c>
      <c r="C72" s="7">
        <v>644</v>
      </c>
      <c r="D72" s="15" t="str">
        <f t="shared" si="34"/>
        <v>Eve Watson</v>
      </c>
      <c r="E72" s="15" t="str">
        <f t="shared" si="29"/>
        <v>City of Lisburn</v>
      </c>
      <c r="J72" s="10"/>
      <c r="K72" s="10"/>
      <c r="M72" t="str">
        <f t="shared" si="30"/>
        <v/>
      </c>
      <c r="N72" t="str">
        <f t="shared" si="31"/>
        <v/>
      </c>
      <c r="O72" s="11" t="str">
        <f t="shared" si="32"/>
        <v/>
      </c>
      <c r="P72" t="str">
        <f t="shared" si="33"/>
        <v/>
      </c>
    </row>
    <row r="73" spans="1:16" x14ac:dyDescent="0.25">
      <c r="A73" s="13">
        <v>8</v>
      </c>
      <c r="B73" s="13" t="s">
        <v>104</v>
      </c>
      <c r="C73" s="15">
        <v>642</v>
      </c>
      <c r="D73" s="15" t="str">
        <f t="shared" si="34"/>
        <v>Cara Logue</v>
      </c>
      <c r="E73" s="15" t="str">
        <f t="shared" si="29"/>
        <v>North Down AC</v>
      </c>
      <c r="J73" s="10"/>
      <c r="K73" s="10"/>
      <c r="M73" t="str">
        <f t="shared" si="30"/>
        <v/>
      </c>
      <c r="N73" t="str">
        <f t="shared" si="31"/>
        <v/>
      </c>
      <c r="O73" s="11" t="str">
        <f t="shared" si="32"/>
        <v/>
      </c>
      <c r="P73" t="str">
        <f t="shared" si="33"/>
        <v/>
      </c>
    </row>
    <row r="74" spans="1:16" x14ac:dyDescent="0.25">
      <c r="A74" s="13">
        <v>9</v>
      </c>
      <c r="B74" s="13" t="s">
        <v>105</v>
      </c>
      <c r="C74" s="15">
        <v>496</v>
      </c>
      <c r="D74" s="15" t="str">
        <f t="shared" si="34"/>
        <v>Katie McMullan</v>
      </c>
      <c r="E74" s="15" t="str">
        <f t="shared" si="29"/>
        <v>Towerview PS</v>
      </c>
      <c r="J74" s="10"/>
      <c r="K74" s="10"/>
      <c r="M74" t="str">
        <f t="shared" si="30"/>
        <v/>
      </c>
      <c r="N74" t="str">
        <f t="shared" si="31"/>
        <v/>
      </c>
      <c r="O74" s="11" t="str">
        <f t="shared" si="32"/>
        <v/>
      </c>
      <c r="P74" t="str">
        <f t="shared" si="33"/>
        <v/>
      </c>
    </row>
    <row r="75" spans="1:16" x14ac:dyDescent="0.25">
      <c r="A75" s="13">
        <v>10</v>
      </c>
      <c r="B75" s="13" t="s">
        <v>106</v>
      </c>
      <c r="C75" s="15">
        <v>479</v>
      </c>
      <c r="D75" s="15" t="str">
        <f t="shared" si="34"/>
        <v>Rhianna Warke</v>
      </c>
      <c r="E75" s="15" t="str">
        <f t="shared" si="29"/>
        <v>Carrickmannon PS</v>
      </c>
      <c r="J75" s="10"/>
      <c r="K75" s="10"/>
      <c r="M75" t="str">
        <f t="shared" si="30"/>
        <v/>
      </c>
      <c r="N75" t="str">
        <f t="shared" si="31"/>
        <v/>
      </c>
      <c r="O75" s="11" t="str">
        <f t="shared" si="32"/>
        <v/>
      </c>
      <c r="P75" t="str">
        <f t="shared" si="33"/>
        <v/>
      </c>
    </row>
    <row r="76" spans="1:16" x14ac:dyDescent="0.25">
      <c r="A76" s="13">
        <v>11</v>
      </c>
      <c r="B76" s="13" t="s">
        <v>107</v>
      </c>
      <c r="C76" s="15">
        <v>638</v>
      </c>
      <c r="D76" s="15" t="str">
        <f t="shared" si="34"/>
        <v>Ria Hannah</v>
      </c>
      <c r="E76" s="15" t="str">
        <f t="shared" si="29"/>
        <v>Rathmore PS</v>
      </c>
      <c r="J76" s="10"/>
      <c r="K76" s="10"/>
      <c r="M76" t="str">
        <f t="shared" si="30"/>
        <v/>
      </c>
      <c r="N76" t="str">
        <f t="shared" si="31"/>
        <v/>
      </c>
      <c r="O76" s="11" t="str">
        <f t="shared" si="32"/>
        <v/>
      </c>
      <c r="P76" t="str">
        <f t="shared" si="33"/>
        <v/>
      </c>
    </row>
    <row r="77" spans="1:16" x14ac:dyDescent="0.25">
      <c r="D77" t="str">
        <f t="shared" si="34"/>
        <v/>
      </c>
      <c r="E77" t="str">
        <f t="shared" si="29"/>
        <v/>
      </c>
      <c r="J77" s="10"/>
      <c r="K77" s="10"/>
      <c r="M77" t="str">
        <f t="shared" si="30"/>
        <v/>
      </c>
      <c r="N77" t="str">
        <f t="shared" si="31"/>
        <v/>
      </c>
      <c r="O77" s="11" t="str">
        <f t="shared" si="32"/>
        <v/>
      </c>
      <c r="P77" t="str">
        <f t="shared" si="33"/>
        <v/>
      </c>
    </row>
    <row r="78" spans="1:16" x14ac:dyDescent="0.25">
      <c r="D78" t="str">
        <f t="shared" si="34"/>
        <v/>
      </c>
      <c r="E78" t="str">
        <f t="shared" si="29"/>
        <v/>
      </c>
      <c r="J78" s="10"/>
      <c r="K78" s="10"/>
      <c r="M78" t="str">
        <f t="shared" si="30"/>
        <v/>
      </c>
      <c r="N78" t="str">
        <f t="shared" si="31"/>
        <v/>
      </c>
      <c r="O78" s="11" t="str">
        <f t="shared" si="32"/>
        <v/>
      </c>
      <c r="P78" t="str">
        <f t="shared" si="33"/>
        <v/>
      </c>
    </row>
    <row r="79" spans="1:16" x14ac:dyDescent="0.25">
      <c r="A79" s="10" t="s">
        <v>54</v>
      </c>
      <c r="D79" t="str">
        <f t="shared" si="34"/>
        <v/>
      </c>
      <c r="E79" t="str">
        <f t="shared" si="29"/>
        <v/>
      </c>
      <c r="J79" s="10"/>
      <c r="K79" s="10"/>
      <c r="M79" t="str">
        <f t="shared" si="30"/>
        <v/>
      </c>
      <c r="N79" t="str">
        <f t="shared" si="31"/>
        <v/>
      </c>
      <c r="O79" s="11" t="str">
        <f t="shared" si="32"/>
        <v/>
      </c>
      <c r="P79" t="str">
        <f t="shared" si="33"/>
        <v/>
      </c>
    </row>
    <row r="80" spans="1:16" x14ac:dyDescent="0.25">
      <c r="A80" s="13" t="s">
        <v>7</v>
      </c>
      <c r="B80" s="13" t="s">
        <v>55</v>
      </c>
      <c r="C80" s="13" t="s">
        <v>9</v>
      </c>
      <c r="D80" s="13" t="s">
        <v>10</v>
      </c>
      <c r="E80" s="13" t="s">
        <v>11</v>
      </c>
      <c r="J80" s="10"/>
      <c r="K80" s="10"/>
      <c r="M80" t="str">
        <f t="shared" si="30"/>
        <v/>
      </c>
      <c r="N80" t="str">
        <f t="shared" si="31"/>
        <v/>
      </c>
      <c r="O80" s="11" t="str">
        <f t="shared" si="32"/>
        <v/>
      </c>
      <c r="P80" t="str">
        <f t="shared" si="33"/>
        <v/>
      </c>
    </row>
    <row r="81" spans="1:16" x14ac:dyDescent="0.25">
      <c r="A81" s="13">
        <v>1</v>
      </c>
      <c r="B81" s="13">
        <v>3.96</v>
      </c>
      <c r="C81" s="15">
        <v>455</v>
      </c>
      <c r="D81" s="15" t="str">
        <f t="shared" ref="D81:D89" si="35">IF(ISBLANK(C81),"",VLOOKUP(C81,Entry,2,FALSE))</f>
        <v>Euan Monroe</v>
      </c>
      <c r="E81" s="15" t="str">
        <f t="shared" ref="E81:E89" si="36">IF(ISBLANK(C81),"",VLOOKUP(C81,Entry,3,FALSE))</f>
        <v>Loughview AC</v>
      </c>
      <c r="J81" s="10"/>
      <c r="K81" s="10"/>
      <c r="M81" t="str">
        <f t="shared" si="30"/>
        <v/>
      </c>
      <c r="N81" t="str">
        <f t="shared" si="31"/>
        <v/>
      </c>
      <c r="O81" s="11" t="str">
        <f t="shared" si="32"/>
        <v/>
      </c>
      <c r="P81" t="str">
        <f t="shared" si="33"/>
        <v/>
      </c>
    </row>
    <row r="82" spans="1:16" x14ac:dyDescent="0.25">
      <c r="A82" s="13">
        <v>2</v>
      </c>
      <c r="B82" s="13">
        <v>3.85</v>
      </c>
      <c r="C82" s="15">
        <v>625</v>
      </c>
      <c r="D82" s="15" t="str">
        <f t="shared" si="35"/>
        <v>Oliver Robinson</v>
      </c>
      <c r="E82" s="15" t="str">
        <f t="shared" si="36"/>
        <v>East Down AC</v>
      </c>
      <c r="J82" s="10"/>
      <c r="K82" s="10"/>
      <c r="M82" t="str">
        <f t="shared" si="30"/>
        <v/>
      </c>
      <c r="N82" t="str">
        <f t="shared" si="31"/>
        <v/>
      </c>
      <c r="O82" s="11" t="str">
        <f t="shared" si="32"/>
        <v/>
      </c>
      <c r="P82" t="str">
        <f t="shared" si="33"/>
        <v/>
      </c>
    </row>
    <row r="83" spans="1:16" x14ac:dyDescent="0.25">
      <c r="A83" s="13">
        <v>3</v>
      </c>
      <c r="B83" s="13">
        <v>3.77</v>
      </c>
      <c r="C83" s="15">
        <v>641</v>
      </c>
      <c r="D83" s="15" t="str">
        <f t="shared" si="35"/>
        <v>Daniel Constable</v>
      </c>
      <c r="E83" s="15" t="str">
        <f t="shared" si="36"/>
        <v>Donaghadee PS</v>
      </c>
      <c r="J83" s="10"/>
      <c r="K83" s="10"/>
      <c r="M83" t="str">
        <f t="shared" si="30"/>
        <v/>
      </c>
      <c r="N83" t="str">
        <f t="shared" si="31"/>
        <v/>
      </c>
      <c r="O83" s="11" t="str">
        <f t="shared" si="32"/>
        <v/>
      </c>
      <c r="P83" t="str">
        <f t="shared" si="33"/>
        <v/>
      </c>
    </row>
    <row r="84" spans="1:16" x14ac:dyDescent="0.25">
      <c r="A84" s="13">
        <v>4</v>
      </c>
      <c r="B84" s="13">
        <v>3.76</v>
      </c>
      <c r="C84" s="15">
        <v>408</v>
      </c>
      <c r="D84" s="15" t="str">
        <f t="shared" si="35"/>
        <v>Finn Moraghan</v>
      </c>
      <c r="E84" s="15" t="str">
        <f t="shared" si="36"/>
        <v>North Down AC</v>
      </c>
      <c r="J84" s="10"/>
      <c r="K84" s="10"/>
      <c r="M84" t="str">
        <f t="shared" si="30"/>
        <v/>
      </c>
      <c r="N84" t="str">
        <f t="shared" si="31"/>
        <v/>
      </c>
      <c r="O84" s="11" t="str">
        <f t="shared" si="32"/>
        <v/>
      </c>
      <c r="P84" t="str">
        <f t="shared" si="33"/>
        <v/>
      </c>
    </row>
    <row r="85" spans="1:16" x14ac:dyDescent="0.25">
      <c r="A85" s="13">
        <v>5</v>
      </c>
      <c r="B85" s="13">
        <v>3.72</v>
      </c>
      <c r="C85" s="15">
        <v>539</v>
      </c>
      <c r="D85" s="15" t="str">
        <f t="shared" si="35"/>
        <v>Timothy Corragan</v>
      </c>
      <c r="E85" s="15" t="str">
        <f t="shared" si="36"/>
        <v>Willowfield Harriers</v>
      </c>
      <c r="J85" s="10"/>
      <c r="K85" s="10"/>
      <c r="M85" t="str">
        <f t="shared" si="30"/>
        <v/>
      </c>
      <c r="N85" t="str">
        <f t="shared" si="31"/>
        <v/>
      </c>
      <c r="O85" s="11" t="str">
        <f t="shared" si="32"/>
        <v/>
      </c>
      <c r="P85" t="str">
        <f t="shared" si="33"/>
        <v/>
      </c>
    </row>
    <row r="86" spans="1:16" x14ac:dyDescent="0.25">
      <c r="A86" s="13">
        <v>6</v>
      </c>
      <c r="B86" s="13">
        <v>3.52</v>
      </c>
      <c r="C86" s="15">
        <v>401</v>
      </c>
      <c r="D86" s="15" t="str">
        <f t="shared" si="35"/>
        <v>Finn Cross</v>
      </c>
      <c r="E86" s="15" t="str">
        <f t="shared" si="36"/>
        <v>Willowfield Harriers</v>
      </c>
      <c r="J86" s="10"/>
      <c r="K86" s="10"/>
      <c r="M86" t="str">
        <f t="shared" si="30"/>
        <v/>
      </c>
      <c r="N86" t="str">
        <f t="shared" si="31"/>
        <v/>
      </c>
      <c r="O86" s="11" t="str">
        <f t="shared" si="32"/>
        <v/>
      </c>
      <c r="P86" t="str">
        <f t="shared" si="33"/>
        <v/>
      </c>
    </row>
    <row r="87" spans="1:16" x14ac:dyDescent="0.25">
      <c r="A87" s="13">
        <v>7</v>
      </c>
      <c r="B87" s="13">
        <v>3.36</v>
      </c>
      <c r="C87" s="15">
        <v>457</v>
      </c>
      <c r="D87" s="15" t="str">
        <f t="shared" si="35"/>
        <v>Toby Merideth</v>
      </c>
      <c r="E87" s="15" t="str">
        <f t="shared" si="36"/>
        <v>Loughview AC</v>
      </c>
      <c r="J87" s="10"/>
      <c r="K87" s="10"/>
      <c r="M87" t="str">
        <f t="shared" si="30"/>
        <v/>
      </c>
      <c r="N87" t="str">
        <f t="shared" si="31"/>
        <v/>
      </c>
      <c r="O87" s="11" t="str">
        <f t="shared" si="32"/>
        <v/>
      </c>
      <c r="P87" t="str">
        <f t="shared" si="33"/>
        <v/>
      </c>
    </row>
    <row r="88" spans="1:16" x14ac:dyDescent="0.25">
      <c r="A88" s="13">
        <v>8</v>
      </c>
      <c r="B88" s="13">
        <v>3.27</v>
      </c>
      <c r="C88" s="15">
        <v>419</v>
      </c>
      <c r="D88" s="15" t="str">
        <f t="shared" si="35"/>
        <v>Elijah Rutherford</v>
      </c>
      <c r="E88" s="15" t="str">
        <f t="shared" si="36"/>
        <v>Loughview PS</v>
      </c>
      <c r="J88" s="10"/>
      <c r="K88" s="10"/>
      <c r="M88" t="str">
        <f t="shared" si="30"/>
        <v/>
      </c>
      <c r="N88" t="str">
        <f t="shared" si="31"/>
        <v/>
      </c>
      <c r="O88" s="11" t="str">
        <f t="shared" si="32"/>
        <v/>
      </c>
      <c r="P88" t="str">
        <f t="shared" si="33"/>
        <v/>
      </c>
    </row>
    <row r="89" spans="1:16" x14ac:dyDescent="0.25">
      <c r="A89" s="13">
        <v>9</v>
      </c>
      <c r="B89" s="13">
        <v>2.44</v>
      </c>
      <c r="C89" s="15">
        <v>550</v>
      </c>
      <c r="D89" s="15" t="str">
        <f t="shared" si="35"/>
        <v>Harry Scott</v>
      </c>
      <c r="E89" s="15" t="str">
        <f t="shared" si="36"/>
        <v>Carrickmannon PS</v>
      </c>
      <c r="J89" s="10"/>
      <c r="K89" s="10"/>
      <c r="M89" t="str">
        <f t="shared" si="30"/>
        <v/>
      </c>
      <c r="N89" t="str">
        <f t="shared" si="31"/>
        <v/>
      </c>
      <c r="O89" s="11" t="str">
        <f t="shared" si="32"/>
        <v/>
      </c>
      <c r="P89" t="str">
        <f t="shared" si="33"/>
        <v/>
      </c>
    </row>
    <row r="90" spans="1:16" x14ac:dyDescent="0.25">
      <c r="D90" t="str">
        <f t="shared" ref="D90:D114" si="37">IF(ISBLANK(C90),"",VLOOKUP(C90,Entry,2,FALSE))</f>
        <v/>
      </c>
      <c r="E90" t="str">
        <f t="shared" ref="E90:E114" si="38">IF(ISBLANK(C90),"",VLOOKUP(C90,Entry,3,FALSE))</f>
        <v/>
      </c>
      <c r="J90" s="10"/>
      <c r="K90" s="10"/>
      <c r="M90" t="str">
        <f t="shared" ref="M90:M109" si="39">IF(ISBLANK(L90),"",VLOOKUP(L90,Entry,2,FALSE))</f>
        <v/>
      </c>
      <c r="N90" t="str">
        <f t="shared" ref="N90:N109" si="40">IF(ISBLANK(L90),"",VLOOKUP(L90,Entry,3,FALSE))</f>
        <v/>
      </c>
      <c r="O90" s="11" t="str">
        <f t="shared" ref="O90:O109" si="41">IF(ISBLANK(L90),"",VLOOKUP(L90,Entry,4,FALSE))</f>
        <v/>
      </c>
      <c r="P90" t="str">
        <f t="shared" ref="P90:P109" si="42">IF(ISBLANK(L90),"",VLOOKUP(L90,Entry,7,FALSE))</f>
        <v/>
      </c>
    </row>
    <row r="91" spans="1:16" x14ac:dyDescent="0.25">
      <c r="D91" t="str">
        <f t="shared" si="37"/>
        <v/>
      </c>
      <c r="E91" t="str">
        <f t="shared" si="38"/>
        <v/>
      </c>
      <c r="J91" s="10"/>
      <c r="K91" s="10"/>
      <c r="M91" t="str">
        <f t="shared" si="39"/>
        <v/>
      </c>
      <c r="N91" t="str">
        <f t="shared" si="40"/>
        <v/>
      </c>
      <c r="O91" s="11" t="str">
        <f t="shared" si="41"/>
        <v/>
      </c>
      <c r="P91" t="str">
        <f t="shared" si="42"/>
        <v/>
      </c>
    </row>
    <row r="92" spans="1:16" x14ac:dyDescent="0.25">
      <c r="A92" s="10" t="s">
        <v>56</v>
      </c>
      <c r="D92" t="str">
        <f t="shared" si="37"/>
        <v/>
      </c>
      <c r="E92" t="str">
        <f t="shared" si="38"/>
        <v/>
      </c>
      <c r="J92" s="10"/>
      <c r="K92" s="10"/>
      <c r="M92" t="str">
        <f t="shared" si="39"/>
        <v/>
      </c>
      <c r="N92" t="str">
        <f t="shared" si="40"/>
        <v/>
      </c>
      <c r="O92" s="11" t="str">
        <f t="shared" si="41"/>
        <v/>
      </c>
      <c r="P92" t="str">
        <f t="shared" si="42"/>
        <v/>
      </c>
    </row>
    <row r="93" spans="1:16" x14ac:dyDescent="0.25">
      <c r="A93" s="13" t="s">
        <v>7</v>
      </c>
      <c r="B93" s="13" t="s">
        <v>55</v>
      </c>
      <c r="C93" s="13" t="s">
        <v>9</v>
      </c>
      <c r="D93" s="13" t="s">
        <v>10</v>
      </c>
      <c r="E93" s="13" t="s">
        <v>11</v>
      </c>
      <c r="J93" s="10"/>
      <c r="K93" s="10"/>
      <c r="M93" t="str">
        <f t="shared" si="39"/>
        <v/>
      </c>
      <c r="N93" t="str">
        <f t="shared" si="40"/>
        <v/>
      </c>
      <c r="O93" s="11" t="str">
        <f t="shared" si="41"/>
        <v/>
      </c>
      <c r="P93" t="str">
        <f t="shared" si="42"/>
        <v/>
      </c>
    </row>
    <row r="94" spans="1:16" x14ac:dyDescent="0.25">
      <c r="A94" s="13">
        <v>1</v>
      </c>
      <c r="B94" s="13">
        <v>3.64</v>
      </c>
      <c r="C94" s="15">
        <v>184</v>
      </c>
      <c r="D94" s="15" t="str">
        <f t="shared" ref="D94:D110" si="43">IF(ISBLANK(C94),"",VLOOKUP(C94,Entry,2,FALSE))</f>
        <v>Tilly Tweedie</v>
      </c>
      <c r="E94" s="15" t="str">
        <f t="shared" ref="E94:E110" si="44">IF(ISBLANK(C94),"",VLOOKUP(C94,Entry,3,FALSE))</f>
        <v>Ballyholme PS</v>
      </c>
      <c r="J94" s="10"/>
      <c r="K94" s="10"/>
      <c r="M94" t="str">
        <f t="shared" si="39"/>
        <v/>
      </c>
      <c r="N94" t="str">
        <f t="shared" si="40"/>
        <v/>
      </c>
      <c r="O94" s="11" t="str">
        <f t="shared" si="41"/>
        <v/>
      </c>
      <c r="P94" t="str">
        <f t="shared" si="42"/>
        <v/>
      </c>
    </row>
    <row r="95" spans="1:16" x14ac:dyDescent="0.25">
      <c r="A95" s="13">
        <v>2</v>
      </c>
      <c r="B95" s="13">
        <v>3.48</v>
      </c>
      <c r="C95" s="15">
        <v>537</v>
      </c>
      <c r="D95" s="15" t="str">
        <f t="shared" si="43"/>
        <v>Hannah Lawden</v>
      </c>
      <c r="E95" s="15" t="str">
        <f t="shared" si="44"/>
        <v>North Down AC</v>
      </c>
      <c r="J95" s="10"/>
      <c r="K95" s="10"/>
      <c r="M95" t="str">
        <f t="shared" si="39"/>
        <v/>
      </c>
      <c r="N95" t="str">
        <f t="shared" si="40"/>
        <v/>
      </c>
      <c r="O95" s="11" t="str">
        <f t="shared" si="41"/>
        <v/>
      </c>
      <c r="P95" t="str">
        <f t="shared" si="42"/>
        <v/>
      </c>
    </row>
    <row r="96" spans="1:16" x14ac:dyDescent="0.25">
      <c r="A96" s="13">
        <v>3</v>
      </c>
      <c r="B96" s="13">
        <v>3.44</v>
      </c>
      <c r="C96" s="15">
        <v>448</v>
      </c>
      <c r="D96" s="15" t="str">
        <f t="shared" si="43"/>
        <v>Lauren Taylor</v>
      </c>
      <c r="E96" s="15" t="str">
        <f t="shared" si="44"/>
        <v>Loughview AC</v>
      </c>
      <c r="J96" s="10"/>
      <c r="K96" s="10"/>
      <c r="M96" t="str">
        <f t="shared" si="39"/>
        <v/>
      </c>
      <c r="N96" t="str">
        <f t="shared" si="40"/>
        <v/>
      </c>
      <c r="O96" s="11" t="str">
        <f t="shared" si="41"/>
        <v/>
      </c>
      <c r="P96" t="str">
        <f t="shared" si="42"/>
        <v/>
      </c>
    </row>
    <row r="97" spans="1:16" x14ac:dyDescent="0.25">
      <c r="A97" s="13">
        <v>4</v>
      </c>
      <c r="B97" s="13">
        <v>3.36</v>
      </c>
      <c r="C97" s="15">
        <v>413</v>
      </c>
      <c r="D97" s="15" t="str">
        <f t="shared" si="43"/>
        <v>Emma Stranaghan</v>
      </c>
      <c r="E97" s="15" t="str">
        <f t="shared" si="44"/>
        <v>North Down AC</v>
      </c>
      <c r="J97" s="10"/>
      <c r="K97" s="10"/>
      <c r="M97" t="str">
        <f t="shared" si="39"/>
        <v/>
      </c>
      <c r="N97" t="str">
        <f t="shared" si="40"/>
        <v/>
      </c>
      <c r="O97" s="11" t="str">
        <f t="shared" si="41"/>
        <v/>
      </c>
      <c r="P97" t="str">
        <f t="shared" si="42"/>
        <v/>
      </c>
    </row>
    <row r="98" spans="1:16" x14ac:dyDescent="0.25">
      <c r="A98" s="13">
        <v>5</v>
      </c>
      <c r="B98" s="17">
        <v>3.3</v>
      </c>
      <c r="C98" s="15">
        <v>414</v>
      </c>
      <c r="D98" s="15" t="str">
        <f t="shared" si="43"/>
        <v>Anna Cousins</v>
      </c>
      <c r="E98" s="15" t="str">
        <f t="shared" si="44"/>
        <v>North Down AC</v>
      </c>
      <c r="J98" s="10"/>
      <c r="K98" s="10"/>
      <c r="M98" t="str">
        <f t="shared" si="39"/>
        <v/>
      </c>
      <c r="N98" t="str">
        <f t="shared" si="40"/>
        <v/>
      </c>
      <c r="O98" s="11" t="str">
        <f t="shared" si="41"/>
        <v/>
      </c>
      <c r="P98" t="str">
        <f t="shared" si="42"/>
        <v/>
      </c>
    </row>
    <row r="99" spans="1:16" x14ac:dyDescent="0.25">
      <c r="A99" s="13">
        <v>6</v>
      </c>
      <c r="B99" s="13">
        <v>3.21</v>
      </c>
      <c r="C99" s="15">
        <v>451</v>
      </c>
      <c r="D99" s="15" t="str">
        <f t="shared" si="43"/>
        <v>Riley Johnston</v>
      </c>
      <c r="E99" s="15" t="str">
        <f t="shared" si="44"/>
        <v>Loughview AC</v>
      </c>
      <c r="J99" s="10"/>
      <c r="K99" s="10"/>
      <c r="M99" t="str">
        <f t="shared" si="39"/>
        <v/>
      </c>
      <c r="N99" t="str">
        <f t="shared" si="40"/>
        <v/>
      </c>
      <c r="O99" s="11" t="str">
        <f t="shared" si="41"/>
        <v/>
      </c>
      <c r="P99" t="str">
        <f t="shared" si="42"/>
        <v/>
      </c>
    </row>
    <row r="100" spans="1:16" x14ac:dyDescent="0.25">
      <c r="A100" s="13">
        <v>7</v>
      </c>
      <c r="B100" s="13">
        <v>3.05</v>
      </c>
      <c r="C100" s="15">
        <v>638</v>
      </c>
      <c r="D100" s="15" t="str">
        <f t="shared" si="43"/>
        <v>Ria Hannah</v>
      </c>
      <c r="E100" s="15" t="str">
        <f t="shared" si="44"/>
        <v>Rathmore PS</v>
      </c>
      <c r="J100" s="10"/>
      <c r="K100" s="10"/>
      <c r="M100" t="str">
        <f t="shared" si="39"/>
        <v/>
      </c>
      <c r="N100" t="str">
        <f t="shared" si="40"/>
        <v/>
      </c>
      <c r="O100" s="11" t="str">
        <f t="shared" si="41"/>
        <v/>
      </c>
      <c r="P100" t="str">
        <f t="shared" si="42"/>
        <v/>
      </c>
    </row>
    <row r="101" spans="1:16" x14ac:dyDescent="0.25">
      <c r="A101" s="13">
        <v>8</v>
      </c>
      <c r="B101" s="13">
        <v>3.02</v>
      </c>
      <c r="C101" s="15">
        <v>453</v>
      </c>
      <c r="D101" s="15" t="str">
        <f t="shared" si="43"/>
        <v>Lauren Ramsey</v>
      </c>
      <c r="E101" s="15" t="str">
        <f t="shared" si="44"/>
        <v>Loughview AC</v>
      </c>
      <c r="J101" s="10"/>
      <c r="K101" s="10"/>
      <c r="M101" t="str">
        <f t="shared" si="39"/>
        <v/>
      </c>
      <c r="N101" t="str">
        <f t="shared" si="40"/>
        <v/>
      </c>
      <c r="O101" s="11" t="str">
        <f t="shared" si="41"/>
        <v/>
      </c>
      <c r="P101" t="str">
        <f t="shared" si="42"/>
        <v/>
      </c>
    </row>
    <row r="102" spans="1:16" x14ac:dyDescent="0.25">
      <c r="A102" s="13">
        <v>9</v>
      </c>
      <c r="B102" s="13">
        <v>2.84</v>
      </c>
      <c r="C102" s="15">
        <v>479</v>
      </c>
      <c r="D102" s="15" t="str">
        <f t="shared" si="43"/>
        <v>Rhianna Warke</v>
      </c>
      <c r="E102" s="15" t="str">
        <f t="shared" si="44"/>
        <v>Carrickmannon PS</v>
      </c>
      <c r="J102" s="10"/>
      <c r="K102" s="10"/>
      <c r="M102" t="str">
        <f t="shared" si="39"/>
        <v/>
      </c>
      <c r="N102" t="str">
        <f t="shared" si="40"/>
        <v/>
      </c>
      <c r="O102" s="11" t="str">
        <f t="shared" si="41"/>
        <v/>
      </c>
      <c r="P102" t="str">
        <f t="shared" si="42"/>
        <v/>
      </c>
    </row>
    <row r="103" spans="1:16" x14ac:dyDescent="0.25">
      <c r="A103" s="13">
        <v>10</v>
      </c>
      <c r="B103" s="13">
        <v>2.77</v>
      </c>
      <c r="C103" s="15">
        <v>495</v>
      </c>
      <c r="D103" s="15" t="str">
        <f t="shared" si="43"/>
        <v>Keira Semple</v>
      </c>
      <c r="E103" s="15" t="str">
        <f t="shared" si="44"/>
        <v>Towerview PS</v>
      </c>
      <c r="J103" s="10"/>
      <c r="K103" s="10"/>
      <c r="M103" t="str">
        <f t="shared" si="39"/>
        <v/>
      </c>
      <c r="N103" t="str">
        <f t="shared" si="40"/>
        <v/>
      </c>
      <c r="O103" s="11" t="str">
        <f t="shared" si="41"/>
        <v/>
      </c>
      <c r="P103" t="str">
        <f t="shared" si="42"/>
        <v/>
      </c>
    </row>
    <row r="104" spans="1:16" x14ac:dyDescent="0.25">
      <c r="A104" s="13">
        <v>11</v>
      </c>
      <c r="B104" s="13">
        <v>2.74</v>
      </c>
      <c r="C104" s="15">
        <v>642</v>
      </c>
      <c r="D104" s="15" t="str">
        <f t="shared" si="43"/>
        <v>Cara Logue</v>
      </c>
      <c r="E104" s="15" t="str">
        <f t="shared" si="44"/>
        <v>North Down AC</v>
      </c>
      <c r="J104" s="10"/>
      <c r="K104" s="10"/>
      <c r="M104" t="str">
        <f t="shared" si="39"/>
        <v/>
      </c>
      <c r="N104" t="str">
        <f t="shared" si="40"/>
        <v/>
      </c>
      <c r="O104" s="11" t="str">
        <f t="shared" si="41"/>
        <v/>
      </c>
      <c r="P104" t="str">
        <f t="shared" si="42"/>
        <v/>
      </c>
    </row>
    <row r="105" spans="1:16" x14ac:dyDescent="0.25">
      <c r="A105" s="13">
        <v>12</v>
      </c>
      <c r="B105" s="17">
        <v>2.7</v>
      </c>
      <c r="C105" s="15">
        <v>552</v>
      </c>
      <c r="D105" s="15" t="str">
        <f t="shared" si="43"/>
        <v>Eva McCann</v>
      </c>
      <c r="E105" s="15" t="str">
        <f t="shared" si="44"/>
        <v>North Down AC</v>
      </c>
      <c r="J105" s="10"/>
      <c r="K105" s="10"/>
      <c r="M105" t="str">
        <f t="shared" si="39"/>
        <v/>
      </c>
      <c r="N105" t="str">
        <f t="shared" si="40"/>
        <v/>
      </c>
      <c r="O105" s="11" t="str">
        <f t="shared" si="41"/>
        <v/>
      </c>
      <c r="P105" t="str">
        <f t="shared" si="42"/>
        <v/>
      </c>
    </row>
    <row r="106" spans="1:16" x14ac:dyDescent="0.25">
      <c r="A106" s="13">
        <v>13</v>
      </c>
      <c r="B106" s="13">
        <v>2.59</v>
      </c>
      <c r="C106" s="15">
        <v>499</v>
      </c>
      <c r="D106" s="15" t="str">
        <f t="shared" si="43"/>
        <v>Naomi Dunne</v>
      </c>
      <c r="E106" s="15" t="str">
        <f t="shared" si="44"/>
        <v>Towerview PS</v>
      </c>
      <c r="J106" s="10"/>
      <c r="K106" s="10"/>
      <c r="M106" t="str">
        <f t="shared" si="39"/>
        <v/>
      </c>
      <c r="N106" t="str">
        <f t="shared" si="40"/>
        <v/>
      </c>
      <c r="O106" s="11" t="str">
        <f t="shared" si="41"/>
        <v/>
      </c>
      <c r="P106" t="str">
        <f t="shared" si="42"/>
        <v/>
      </c>
    </row>
    <row r="107" spans="1:16" x14ac:dyDescent="0.25">
      <c r="A107" s="13">
        <v>14</v>
      </c>
      <c r="B107" s="13">
        <v>2.5499999999999998</v>
      </c>
      <c r="C107" s="15">
        <v>402</v>
      </c>
      <c r="D107" s="15" t="str">
        <f t="shared" si="43"/>
        <v>Erin Cross</v>
      </c>
      <c r="E107" s="15" t="str">
        <f t="shared" si="44"/>
        <v>Willowfield Harriers</v>
      </c>
      <c r="J107" s="10"/>
      <c r="K107" s="10"/>
      <c r="M107" t="str">
        <f t="shared" si="39"/>
        <v/>
      </c>
      <c r="N107" t="str">
        <f t="shared" si="40"/>
        <v/>
      </c>
      <c r="O107" s="11" t="str">
        <f t="shared" si="41"/>
        <v/>
      </c>
      <c r="P107" t="str">
        <f t="shared" si="42"/>
        <v/>
      </c>
    </row>
    <row r="108" spans="1:16" x14ac:dyDescent="0.25">
      <c r="A108" s="13">
        <v>15</v>
      </c>
      <c r="B108" s="13">
        <v>2.37</v>
      </c>
      <c r="C108" s="15">
        <v>496</v>
      </c>
      <c r="D108" s="15" t="str">
        <f t="shared" si="43"/>
        <v>Katie McMullan</v>
      </c>
      <c r="E108" s="15" t="str">
        <f t="shared" si="44"/>
        <v>Towerview PS</v>
      </c>
      <c r="J108" s="10"/>
      <c r="K108" s="10"/>
      <c r="M108" t="str">
        <f t="shared" si="39"/>
        <v/>
      </c>
      <c r="N108" t="str">
        <f t="shared" si="40"/>
        <v/>
      </c>
      <c r="O108" s="11" t="str">
        <f t="shared" si="41"/>
        <v/>
      </c>
      <c r="P108" t="str">
        <f t="shared" si="42"/>
        <v/>
      </c>
    </row>
    <row r="109" spans="1:16" x14ac:dyDescent="0.25">
      <c r="A109" s="13">
        <v>16</v>
      </c>
      <c r="B109" s="13">
        <v>1.77</v>
      </c>
      <c r="C109" s="15">
        <v>497</v>
      </c>
      <c r="D109" s="15" t="str">
        <f t="shared" si="43"/>
        <v>Chloe Lyons</v>
      </c>
      <c r="E109" s="15" t="str">
        <f t="shared" si="44"/>
        <v>Towerview PS</v>
      </c>
      <c r="J109" s="10"/>
      <c r="K109" s="10"/>
      <c r="M109" t="str">
        <f t="shared" si="39"/>
        <v/>
      </c>
      <c r="N109" t="str">
        <f t="shared" si="40"/>
        <v/>
      </c>
      <c r="O109" s="11" t="str">
        <f t="shared" si="41"/>
        <v/>
      </c>
      <c r="P109" t="str">
        <f t="shared" si="42"/>
        <v/>
      </c>
    </row>
    <row r="110" spans="1:16" x14ac:dyDescent="0.25">
      <c r="A110" s="13">
        <v>17</v>
      </c>
      <c r="B110" s="13"/>
      <c r="C110" s="15">
        <v>450</v>
      </c>
      <c r="D110" s="15" t="str">
        <f t="shared" si="43"/>
        <v>Elsa McKibben</v>
      </c>
      <c r="E110" s="15" t="str">
        <f t="shared" si="44"/>
        <v>Loughview AC</v>
      </c>
    </row>
    <row r="111" spans="1:16" x14ac:dyDescent="0.25">
      <c r="D111" t="str">
        <f t="shared" si="37"/>
        <v/>
      </c>
      <c r="E111" t="str">
        <f t="shared" si="38"/>
        <v/>
      </c>
    </row>
    <row r="112" spans="1:16" x14ac:dyDescent="0.25">
      <c r="D112" t="str">
        <f t="shared" si="37"/>
        <v/>
      </c>
      <c r="E112" t="str">
        <f t="shared" si="38"/>
        <v/>
      </c>
    </row>
    <row r="113" spans="1:5" x14ac:dyDescent="0.25">
      <c r="A113" s="10" t="s">
        <v>57</v>
      </c>
      <c r="D113" t="str">
        <f t="shared" si="37"/>
        <v/>
      </c>
      <c r="E113" t="str">
        <f t="shared" si="38"/>
        <v/>
      </c>
    </row>
    <row r="114" spans="1:5" x14ac:dyDescent="0.25">
      <c r="A114" s="10" t="s">
        <v>58</v>
      </c>
      <c r="D114" t="str">
        <f t="shared" si="37"/>
        <v/>
      </c>
      <c r="E114" t="str">
        <f t="shared" si="38"/>
        <v/>
      </c>
    </row>
    <row r="115" spans="1:5" x14ac:dyDescent="0.25">
      <c r="A115" s="13" t="s">
        <v>7</v>
      </c>
      <c r="B115" s="13" t="s">
        <v>55</v>
      </c>
      <c r="C115" s="13" t="s">
        <v>9</v>
      </c>
      <c r="D115" s="13" t="s">
        <v>10</v>
      </c>
      <c r="E115" s="13" t="s">
        <v>11</v>
      </c>
    </row>
    <row r="116" spans="1:5" x14ac:dyDescent="0.25">
      <c r="A116" s="13">
        <v>1</v>
      </c>
      <c r="B116" s="17">
        <v>15.6</v>
      </c>
      <c r="C116" s="15">
        <v>539</v>
      </c>
      <c r="D116" s="15" t="str">
        <f>IF(ISBLANK(C116),"",VLOOKUP(C116,Entry,2,FALSE))</f>
        <v>Timothy Corragan</v>
      </c>
      <c r="E116" s="15" t="str">
        <f>IF(ISBLANK(C116),"",VLOOKUP(C116,Entry,3,FALSE))</f>
        <v>Willowfield Harriers</v>
      </c>
    </row>
    <row r="117" spans="1:5" x14ac:dyDescent="0.25">
      <c r="A117" s="13">
        <v>2</v>
      </c>
      <c r="B117" s="13">
        <v>15.46</v>
      </c>
      <c r="C117" s="15">
        <v>408</v>
      </c>
      <c r="D117" s="15" t="str">
        <f>IF(ISBLANK(C117),"",VLOOKUP(C117,Entry,2,FALSE))</f>
        <v>Finn Moraghan</v>
      </c>
      <c r="E117" s="15" t="str">
        <f>IF(ISBLANK(C117),"",VLOOKUP(C117,Entry,3,FALSE))</f>
        <v>North Down AC</v>
      </c>
    </row>
    <row r="118" spans="1:5" x14ac:dyDescent="0.25">
      <c r="A118" s="13">
        <v>3</v>
      </c>
      <c r="B118" s="13">
        <v>10.85</v>
      </c>
      <c r="C118" s="15">
        <v>641</v>
      </c>
      <c r="D118" s="15" t="str">
        <f>IF(ISBLANK(C118),"",VLOOKUP(C118,Entry,2,FALSE))</f>
        <v>Daniel Constable</v>
      </c>
      <c r="E118" s="15" t="str">
        <f>IF(ISBLANK(C118),"",VLOOKUP(C118,Entry,3,FALSE))</f>
        <v>Donaghadee PS</v>
      </c>
    </row>
    <row r="119" spans="1:5" x14ac:dyDescent="0.25">
      <c r="A119" s="13">
        <v>4</v>
      </c>
      <c r="B119" s="17">
        <v>9.1999999999999993</v>
      </c>
      <c r="C119" s="15">
        <v>550</v>
      </c>
      <c r="D119" s="15" t="str">
        <f>IF(ISBLANK(C119),"",VLOOKUP(C119,Entry,2,FALSE))</f>
        <v>Harry Scott</v>
      </c>
      <c r="E119" s="15" t="str">
        <f>IF(ISBLANK(C119),"",VLOOKUP(C119,Entry,3,FALSE))</f>
        <v>Carrickmannon PS</v>
      </c>
    </row>
    <row r="120" spans="1:5" x14ac:dyDescent="0.25">
      <c r="D120" t="str">
        <f t="shared" ref="D120:D123" si="45">IF(ISBLANK(C120),"",VLOOKUP(C120,Entry,2,FALSE))</f>
        <v/>
      </c>
      <c r="E120" t="str">
        <f t="shared" ref="E120:E123" si="46">IF(ISBLANK(C120),"",VLOOKUP(C120,Entry,3,FALSE))</f>
        <v/>
      </c>
    </row>
    <row r="121" spans="1:5" x14ac:dyDescent="0.25">
      <c r="D121" t="str">
        <f t="shared" si="45"/>
        <v/>
      </c>
      <c r="E121" t="str">
        <f t="shared" si="46"/>
        <v/>
      </c>
    </row>
    <row r="122" spans="1:5" x14ac:dyDescent="0.25">
      <c r="A122" s="10" t="s">
        <v>57</v>
      </c>
      <c r="D122" t="str">
        <f t="shared" si="45"/>
        <v/>
      </c>
      <c r="E122" t="str">
        <f t="shared" si="46"/>
        <v/>
      </c>
    </row>
    <row r="123" spans="1:5" x14ac:dyDescent="0.25">
      <c r="A123" s="10" t="s">
        <v>59</v>
      </c>
      <c r="D123" t="str">
        <f t="shared" si="45"/>
        <v/>
      </c>
      <c r="E123" t="str">
        <f t="shared" si="46"/>
        <v/>
      </c>
    </row>
    <row r="124" spans="1:5" x14ac:dyDescent="0.25">
      <c r="A124" s="13" t="s">
        <v>7</v>
      </c>
      <c r="B124" s="13" t="s">
        <v>55</v>
      </c>
      <c r="C124" s="13" t="s">
        <v>9</v>
      </c>
      <c r="D124" s="13" t="s">
        <v>10</v>
      </c>
      <c r="E124" s="13" t="s">
        <v>11</v>
      </c>
    </row>
    <row r="125" spans="1:5" x14ac:dyDescent="0.25">
      <c r="A125" s="13">
        <v>1</v>
      </c>
      <c r="B125" s="13">
        <v>17.61</v>
      </c>
      <c r="C125" s="15">
        <v>634</v>
      </c>
      <c r="D125" s="15" t="str">
        <f t="shared" ref="D125:D133" si="47">IF(ISBLANK(C125),"",VLOOKUP(C125,Entry,2,FALSE))</f>
        <v>Kate Fenlon</v>
      </c>
      <c r="E125" s="15" t="str">
        <f t="shared" ref="E125:E133" si="48">IF(ISBLANK(C125),"",VLOOKUP(C125,Entry,3,FALSE))</f>
        <v>North Down AC</v>
      </c>
    </row>
    <row r="126" spans="1:5" x14ac:dyDescent="0.25">
      <c r="A126" s="13">
        <v>2</v>
      </c>
      <c r="B126" s="13">
        <v>13.32</v>
      </c>
      <c r="C126" s="15">
        <v>552</v>
      </c>
      <c r="D126" s="15" t="str">
        <f t="shared" si="47"/>
        <v>Eva McCann</v>
      </c>
      <c r="E126" s="15" t="str">
        <f t="shared" si="48"/>
        <v>North Down AC</v>
      </c>
    </row>
    <row r="127" spans="1:5" x14ac:dyDescent="0.25">
      <c r="A127" s="13">
        <v>3</v>
      </c>
      <c r="B127" s="13">
        <v>11.93</v>
      </c>
      <c r="C127" s="15">
        <v>537</v>
      </c>
      <c r="D127" s="15" t="str">
        <f t="shared" si="47"/>
        <v>Hannah Lawden</v>
      </c>
      <c r="E127" s="15" t="str">
        <f t="shared" si="48"/>
        <v>North Down AC</v>
      </c>
    </row>
    <row r="128" spans="1:5" x14ac:dyDescent="0.25">
      <c r="A128" s="13">
        <v>4</v>
      </c>
      <c r="B128" s="13">
        <v>11.89</v>
      </c>
      <c r="C128" s="15">
        <v>414</v>
      </c>
      <c r="D128" s="15" t="str">
        <f t="shared" si="47"/>
        <v>Anna Cousins</v>
      </c>
      <c r="E128" s="15" t="str">
        <f t="shared" si="48"/>
        <v>North Down AC</v>
      </c>
    </row>
    <row r="129" spans="1:5" x14ac:dyDescent="0.25">
      <c r="A129" s="13">
        <v>5</v>
      </c>
      <c r="B129" s="17">
        <v>11.2</v>
      </c>
      <c r="C129" s="15">
        <v>495</v>
      </c>
      <c r="D129" s="15" t="str">
        <f t="shared" si="47"/>
        <v>Keira Semple</v>
      </c>
      <c r="E129" s="15" t="str">
        <f t="shared" si="48"/>
        <v>Towerview PS</v>
      </c>
    </row>
    <row r="130" spans="1:5" x14ac:dyDescent="0.25">
      <c r="A130" s="13">
        <v>6</v>
      </c>
      <c r="B130" s="13">
        <v>9.76</v>
      </c>
      <c r="C130" s="15">
        <v>413</v>
      </c>
      <c r="D130" s="15" t="str">
        <f t="shared" si="47"/>
        <v>Emma Stranaghan</v>
      </c>
      <c r="E130" s="15" t="str">
        <f t="shared" si="48"/>
        <v>North Down AC</v>
      </c>
    </row>
    <row r="131" spans="1:5" x14ac:dyDescent="0.25">
      <c r="A131" s="13">
        <v>7</v>
      </c>
      <c r="B131" s="13">
        <v>9.7200000000000006</v>
      </c>
      <c r="C131" s="15">
        <v>184</v>
      </c>
      <c r="D131" s="15" t="str">
        <f t="shared" si="47"/>
        <v>Tilly Tweedie</v>
      </c>
      <c r="E131" s="15" t="str">
        <f t="shared" si="48"/>
        <v>Ballyholme PS</v>
      </c>
    </row>
    <row r="132" spans="1:5" x14ac:dyDescent="0.25">
      <c r="A132" s="13">
        <v>8</v>
      </c>
      <c r="B132" s="17">
        <v>8.3000000000000007</v>
      </c>
      <c r="C132" s="15">
        <v>638</v>
      </c>
      <c r="D132" s="15" t="str">
        <f t="shared" si="47"/>
        <v>Ria Hannah</v>
      </c>
      <c r="E132" s="15" t="str">
        <f t="shared" si="48"/>
        <v>Rathmore PS</v>
      </c>
    </row>
    <row r="133" spans="1:5" x14ac:dyDescent="0.25">
      <c r="A133" s="13">
        <v>9</v>
      </c>
      <c r="B133" s="13">
        <v>6.39</v>
      </c>
      <c r="C133" s="15">
        <v>497</v>
      </c>
      <c r="D133" s="15" t="str">
        <f t="shared" si="47"/>
        <v>Chloe Lyons</v>
      </c>
      <c r="E133" s="15" t="str">
        <f t="shared" si="48"/>
        <v>Towerview PS</v>
      </c>
    </row>
    <row r="134" spans="1:5" x14ac:dyDescent="0.25">
      <c r="D134" t="str">
        <f t="shared" ref="D134:D135" si="49">IF(ISBLANK(C134),"",VLOOKUP(C134,Entry,2,FALSE))</f>
        <v/>
      </c>
      <c r="E134" t="str">
        <f t="shared" ref="E134:E168" si="50">IF(ISBLANK(C134),"",VLOOKUP(C134,Entry,3,FALSE))</f>
        <v/>
      </c>
    </row>
    <row r="135" spans="1:5" x14ac:dyDescent="0.25">
      <c r="D135" t="str">
        <f t="shared" si="49"/>
        <v/>
      </c>
      <c r="E135" t="str">
        <f t="shared" si="50"/>
        <v/>
      </c>
    </row>
    <row r="136" spans="1:5" x14ac:dyDescent="0.25">
      <c r="D136" t="str">
        <f t="shared" ref="D136:D199" si="51">IF(ISBLANK(C136),"",VLOOKUP(C136,Entry,2,FALSE))</f>
        <v/>
      </c>
      <c r="E136" t="str">
        <f t="shared" si="50"/>
        <v/>
      </c>
    </row>
    <row r="137" spans="1:5" x14ac:dyDescent="0.25">
      <c r="D137" t="str">
        <f t="shared" si="51"/>
        <v/>
      </c>
      <c r="E137" t="str">
        <f t="shared" si="50"/>
        <v/>
      </c>
    </row>
    <row r="138" spans="1:5" x14ac:dyDescent="0.25">
      <c r="D138" t="str">
        <f t="shared" si="51"/>
        <v/>
      </c>
      <c r="E138" t="str">
        <f t="shared" si="50"/>
        <v/>
      </c>
    </row>
    <row r="139" spans="1:5" x14ac:dyDescent="0.25">
      <c r="D139" t="str">
        <f t="shared" si="51"/>
        <v/>
      </c>
      <c r="E139" t="str">
        <f t="shared" si="50"/>
        <v/>
      </c>
    </row>
    <row r="140" spans="1:5" x14ac:dyDescent="0.25">
      <c r="D140" t="str">
        <f t="shared" si="51"/>
        <v/>
      </c>
      <c r="E140" t="str">
        <f t="shared" si="50"/>
        <v/>
      </c>
    </row>
    <row r="141" spans="1:5" x14ac:dyDescent="0.25">
      <c r="D141" t="str">
        <f t="shared" si="51"/>
        <v/>
      </c>
      <c r="E141" t="str">
        <f t="shared" si="50"/>
        <v/>
      </c>
    </row>
    <row r="142" spans="1:5" x14ac:dyDescent="0.25">
      <c r="D142" t="str">
        <f t="shared" si="51"/>
        <v/>
      </c>
      <c r="E142" t="str">
        <f t="shared" si="50"/>
        <v/>
      </c>
    </row>
    <row r="143" spans="1:5" x14ac:dyDescent="0.25">
      <c r="D143" t="str">
        <f t="shared" si="51"/>
        <v/>
      </c>
      <c r="E143" t="str">
        <f t="shared" si="50"/>
        <v/>
      </c>
    </row>
    <row r="144" spans="1:5" x14ac:dyDescent="0.25">
      <c r="D144" t="str">
        <f t="shared" si="51"/>
        <v/>
      </c>
      <c r="E144" t="str">
        <f t="shared" si="50"/>
        <v/>
      </c>
    </row>
    <row r="145" spans="4:5" x14ac:dyDescent="0.25">
      <c r="D145" t="str">
        <f t="shared" si="51"/>
        <v/>
      </c>
      <c r="E145" t="str">
        <f t="shared" si="50"/>
        <v/>
      </c>
    </row>
    <row r="146" spans="4:5" x14ac:dyDescent="0.25">
      <c r="D146" t="str">
        <f t="shared" si="51"/>
        <v/>
      </c>
      <c r="E146" t="str">
        <f t="shared" si="50"/>
        <v/>
      </c>
    </row>
    <row r="147" spans="4:5" x14ac:dyDescent="0.25">
      <c r="D147" t="str">
        <f t="shared" si="51"/>
        <v/>
      </c>
      <c r="E147" t="str">
        <f t="shared" si="50"/>
        <v/>
      </c>
    </row>
    <row r="148" spans="4:5" x14ac:dyDescent="0.25">
      <c r="D148" t="str">
        <f t="shared" si="51"/>
        <v/>
      </c>
      <c r="E148" t="str">
        <f t="shared" si="50"/>
        <v/>
      </c>
    </row>
    <row r="149" spans="4:5" x14ac:dyDescent="0.25">
      <c r="D149" t="str">
        <f t="shared" si="51"/>
        <v/>
      </c>
      <c r="E149" t="str">
        <f t="shared" si="50"/>
        <v/>
      </c>
    </row>
    <row r="150" spans="4:5" x14ac:dyDescent="0.25">
      <c r="D150" t="str">
        <f t="shared" si="51"/>
        <v/>
      </c>
      <c r="E150" t="str">
        <f t="shared" si="50"/>
        <v/>
      </c>
    </row>
    <row r="151" spans="4:5" x14ac:dyDescent="0.25">
      <c r="D151" t="str">
        <f t="shared" si="51"/>
        <v/>
      </c>
      <c r="E151" t="str">
        <f t="shared" si="50"/>
        <v/>
      </c>
    </row>
    <row r="152" spans="4:5" x14ac:dyDescent="0.25">
      <c r="D152" t="str">
        <f t="shared" si="51"/>
        <v/>
      </c>
      <c r="E152" t="str">
        <f t="shared" si="50"/>
        <v/>
      </c>
    </row>
    <row r="153" spans="4:5" x14ac:dyDescent="0.25">
      <c r="D153" t="str">
        <f t="shared" si="51"/>
        <v/>
      </c>
      <c r="E153" t="str">
        <f t="shared" si="50"/>
        <v/>
      </c>
    </row>
    <row r="154" spans="4:5" x14ac:dyDescent="0.25">
      <c r="D154" t="str">
        <f t="shared" si="51"/>
        <v/>
      </c>
      <c r="E154" t="str">
        <f t="shared" si="50"/>
        <v/>
      </c>
    </row>
    <row r="155" spans="4:5" x14ac:dyDescent="0.25">
      <c r="D155" t="str">
        <f t="shared" si="51"/>
        <v/>
      </c>
      <c r="E155" t="str">
        <f t="shared" si="50"/>
        <v/>
      </c>
    </row>
    <row r="156" spans="4:5" x14ac:dyDescent="0.25">
      <c r="D156" t="str">
        <f t="shared" si="51"/>
        <v/>
      </c>
      <c r="E156" t="str">
        <f t="shared" si="50"/>
        <v/>
      </c>
    </row>
    <row r="157" spans="4:5" x14ac:dyDescent="0.25">
      <c r="D157" t="str">
        <f t="shared" si="51"/>
        <v/>
      </c>
      <c r="E157" t="str">
        <f t="shared" si="50"/>
        <v/>
      </c>
    </row>
    <row r="158" spans="4:5" x14ac:dyDescent="0.25">
      <c r="D158" t="str">
        <f t="shared" si="51"/>
        <v/>
      </c>
      <c r="E158" t="str">
        <f t="shared" si="50"/>
        <v/>
      </c>
    </row>
    <row r="159" spans="4:5" x14ac:dyDescent="0.25">
      <c r="D159" t="str">
        <f t="shared" si="51"/>
        <v/>
      </c>
      <c r="E159" t="str">
        <f t="shared" si="50"/>
        <v/>
      </c>
    </row>
    <row r="160" spans="4:5" x14ac:dyDescent="0.25">
      <c r="D160" t="str">
        <f t="shared" si="51"/>
        <v/>
      </c>
      <c r="E160" t="str">
        <f t="shared" si="50"/>
        <v/>
      </c>
    </row>
    <row r="161" spans="4:5" x14ac:dyDescent="0.25">
      <c r="D161" t="str">
        <f t="shared" si="51"/>
        <v/>
      </c>
      <c r="E161" t="str">
        <f t="shared" si="50"/>
        <v/>
      </c>
    </row>
    <row r="162" spans="4:5" x14ac:dyDescent="0.25">
      <c r="D162" t="str">
        <f t="shared" si="51"/>
        <v/>
      </c>
      <c r="E162" t="str">
        <f t="shared" si="50"/>
        <v/>
      </c>
    </row>
    <row r="163" spans="4:5" x14ac:dyDescent="0.25">
      <c r="D163" t="str">
        <f t="shared" si="51"/>
        <v/>
      </c>
      <c r="E163" t="str">
        <f t="shared" si="50"/>
        <v/>
      </c>
    </row>
    <row r="164" spans="4:5" x14ac:dyDescent="0.25">
      <c r="D164" t="str">
        <f t="shared" si="51"/>
        <v/>
      </c>
      <c r="E164" t="str">
        <f t="shared" si="50"/>
        <v/>
      </c>
    </row>
    <row r="165" spans="4:5" x14ac:dyDescent="0.25">
      <c r="D165" t="str">
        <f t="shared" si="51"/>
        <v/>
      </c>
      <c r="E165" t="str">
        <f t="shared" si="50"/>
        <v/>
      </c>
    </row>
    <row r="166" spans="4:5" x14ac:dyDescent="0.25">
      <c r="D166" t="str">
        <f t="shared" si="51"/>
        <v/>
      </c>
      <c r="E166" t="str">
        <f t="shared" si="50"/>
        <v/>
      </c>
    </row>
    <row r="167" spans="4:5" x14ac:dyDescent="0.25">
      <c r="D167" t="str">
        <f t="shared" si="51"/>
        <v/>
      </c>
      <c r="E167" t="str">
        <f t="shared" si="50"/>
        <v/>
      </c>
    </row>
    <row r="168" spans="4:5" x14ac:dyDescent="0.25">
      <c r="D168" t="str">
        <f t="shared" si="51"/>
        <v/>
      </c>
      <c r="E168" t="str">
        <f t="shared" si="50"/>
        <v/>
      </c>
    </row>
    <row r="169" spans="4:5" x14ac:dyDescent="0.25">
      <c r="D169" t="str">
        <f t="shared" si="51"/>
        <v/>
      </c>
      <c r="E169" t="str">
        <f t="shared" ref="E169:E232" si="52">IF(ISBLANK(C169),"",VLOOKUP(C169,Entry,3,FALSE))</f>
        <v/>
      </c>
    </row>
    <row r="170" spans="4:5" x14ac:dyDescent="0.25">
      <c r="D170" t="str">
        <f t="shared" si="51"/>
        <v/>
      </c>
      <c r="E170" t="str">
        <f t="shared" si="52"/>
        <v/>
      </c>
    </row>
    <row r="171" spans="4:5" x14ac:dyDescent="0.25">
      <c r="D171" t="str">
        <f t="shared" si="51"/>
        <v/>
      </c>
      <c r="E171" t="str">
        <f t="shared" si="52"/>
        <v/>
      </c>
    </row>
    <row r="172" spans="4:5" x14ac:dyDescent="0.25">
      <c r="D172" t="str">
        <f t="shared" si="51"/>
        <v/>
      </c>
      <c r="E172" t="str">
        <f t="shared" si="52"/>
        <v/>
      </c>
    </row>
    <row r="173" spans="4:5" x14ac:dyDescent="0.25">
      <c r="D173" t="str">
        <f t="shared" si="51"/>
        <v/>
      </c>
      <c r="E173" t="str">
        <f t="shared" si="52"/>
        <v/>
      </c>
    </row>
    <row r="174" spans="4:5" x14ac:dyDescent="0.25">
      <c r="D174" t="str">
        <f t="shared" si="51"/>
        <v/>
      </c>
      <c r="E174" t="str">
        <f t="shared" si="52"/>
        <v/>
      </c>
    </row>
    <row r="175" spans="4:5" x14ac:dyDescent="0.25">
      <c r="D175" t="str">
        <f t="shared" si="51"/>
        <v/>
      </c>
      <c r="E175" t="str">
        <f t="shared" si="52"/>
        <v/>
      </c>
    </row>
    <row r="176" spans="4:5" x14ac:dyDescent="0.25">
      <c r="D176" t="str">
        <f t="shared" si="51"/>
        <v/>
      </c>
      <c r="E176" t="str">
        <f t="shared" si="52"/>
        <v/>
      </c>
    </row>
    <row r="177" spans="4:5" x14ac:dyDescent="0.25">
      <c r="D177" t="str">
        <f t="shared" si="51"/>
        <v/>
      </c>
      <c r="E177" t="str">
        <f t="shared" si="52"/>
        <v/>
      </c>
    </row>
    <row r="178" spans="4:5" x14ac:dyDescent="0.25">
      <c r="D178" t="str">
        <f t="shared" si="51"/>
        <v/>
      </c>
      <c r="E178" t="str">
        <f t="shared" si="52"/>
        <v/>
      </c>
    </row>
    <row r="179" spans="4:5" x14ac:dyDescent="0.25">
      <c r="D179" t="str">
        <f t="shared" si="51"/>
        <v/>
      </c>
      <c r="E179" t="str">
        <f t="shared" si="52"/>
        <v/>
      </c>
    </row>
    <row r="180" spans="4:5" x14ac:dyDescent="0.25">
      <c r="D180" t="str">
        <f t="shared" si="51"/>
        <v/>
      </c>
      <c r="E180" t="str">
        <f t="shared" si="52"/>
        <v/>
      </c>
    </row>
    <row r="181" spans="4:5" x14ac:dyDescent="0.25">
      <c r="D181" t="str">
        <f t="shared" si="51"/>
        <v/>
      </c>
      <c r="E181" t="str">
        <f t="shared" si="52"/>
        <v/>
      </c>
    </row>
    <row r="182" spans="4:5" x14ac:dyDescent="0.25">
      <c r="D182" t="str">
        <f t="shared" si="51"/>
        <v/>
      </c>
      <c r="E182" t="str">
        <f t="shared" si="52"/>
        <v/>
      </c>
    </row>
    <row r="183" spans="4:5" x14ac:dyDescent="0.25">
      <c r="D183" t="str">
        <f t="shared" si="51"/>
        <v/>
      </c>
      <c r="E183" t="str">
        <f t="shared" si="52"/>
        <v/>
      </c>
    </row>
    <row r="184" spans="4:5" x14ac:dyDescent="0.25">
      <c r="D184" t="str">
        <f t="shared" si="51"/>
        <v/>
      </c>
      <c r="E184" t="str">
        <f t="shared" si="52"/>
        <v/>
      </c>
    </row>
    <row r="185" spans="4:5" x14ac:dyDescent="0.25">
      <c r="D185" t="str">
        <f t="shared" si="51"/>
        <v/>
      </c>
      <c r="E185" t="str">
        <f t="shared" si="52"/>
        <v/>
      </c>
    </row>
    <row r="186" spans="4:5" x14ac:dyDescent="0.25">
      <c r="D186" t="str">
        <f t="shared" si="51"/>
        <v/>
      </c>
      <c r="E186" t="str">
        <f t="shared" si="52"/>
        <v/>
      </c>
    </row>
    <row r="187" spans="4:5" x14ac:dyDescent="0.25">
      <c r="D187" t="str">
        <f t="shared" si="51"/>
        <v/>
      </c>
      <c r="E187" t="str">
        <f t="shared" si="52"/>
        <v/>
      </c>
    </row>
    <row r="188" spans="4:5" x14ac:dyDescent="0.25">
      <c r="D188" t="str">
        <f t="shared" si="51"/>
        <v/>
      </c>
      <c r="E188" t="str">
        <f t="shared" si="52"/>
        <v/>
      </c>
    </row>
    <row r="189" spans="4:5" x14ac:dyDescent="0.25">
      <c r="D189" t="str">
        <f t="shared" si="51"/>
        <v/>
      </c>
      <c r="E189" t="str">
        <f t="shared" si="52"/>
        <v/>
      </c>
    </row>
    <row r="190" spans="4:5" x14ac:dyDescent="0.25">
      <c r="D190" t="str">
        <f t="shared" si="51"/>
        <v/>
      </c>
      <c r="E190" t="str">
        <f t="shared" si="52"/>
        <v/>
      </c>
    </row>
    <row r="191" spans="4:5" x14ac:dyDescent="0.25">
      <c r="D191" t="str">
        <f t="shared" si="51"/>
        <v/>
      </c>
      <c r="E191" t="str">
        <f t="shared" si="52"/>
        <v/>
      </c>
    </row>
    <row r="192" spans="4:5" x14ac:dyDescent="0.25">
      <c r="D192" t="str">
        <f t="shared" si="51"/>
        <v/>
      </c>
      <c r="E192" t="str">
        <f t="shared" si="52"/>
        <v/>
      </c>
    </row>
    <row r="193" spans="4:5" x14ac:dyDescent="0.25">
      <c r="D193" t="str">
        <f t="shared" si="51"/>
        <v/>
      </c>
      <c r="E193" t="str">
        <f t="shared" si="52"/>
        <v/>
      </c>
    </row>
    <row r="194" spans="4:5" x14ac:dyDescent="0.25">
      <c r="D194" t="str">
        <f t="shared" si="51"/>
        <v/>
      </c>
      <c r="E194" t="str">
        <f t="shared" si="52"/>
        <v/>
      </c>
    </row>
    <row r="195" spans="4:5" x14ac:dyDescent="0.25">
      <c r="D195" t="str">
        <f t="shared" si="51"/>
        <v/>
      </c>
      <c r="E195" t="str">
        <f t="shared" si="52"/>
        <v/>
      </c>
    </row>
    <row r="196" spans="4:5" x14ac:dyDescent="0.25">
      <c r="D196" t="str">
        <f t="shared" si="51"/>
        <v/>
      </c>
      <c r="E196" t="str">
        <f t="shared" si="52"/>
        <v/>
      </c>
    </row>
    <row r="197" spans="4:5" x14ac:dyDescent="0.25">
      <c r="D197" t="str">
        <f t="shared" si="51"/>
        <v/>
      </c>
      <c r="E197" t="str">
        <f t="shared" si="52"/>
        <v/>
      </c>
    </row>
    <row r="198" spans="4:5" x14ac:dyDescent="0.25">
      <c r="D198" t="str">
        <f t="shared" si="51"/>
        <v/>
      </c>
      <c r="E198" t="str">
        <f t="shared" si="52"/>
        <v/>
      </c>
    </row>
    <row r="199" spans="4:5" x14ac:dyDescent="0.25">
      <c r="D199" t="str">
        <f t="shared" si="51"/>
        <v/>
      </c>
      <c r="E199" t="str">
        <f t="shared" si="52"/>
        <v/>
      </c>
    </row>
    <row r="200" spans="4:5" x14ac:dyDescent="0.25">
      <c r="D200" t="str">
        <f t="shared" ref="D200:D263" si="53">IF(ISBLANK(C200),"",VLOOKUP(C200,Entry,2,FALSE))</f>
        <v/>
      </c>
      <c r="E200" t="str">
        <f t="shared" si="52"/>
        <v/>
      </c>
    </row>
    <row r="201" spans="4:5" x14ac:dyDescent="0.25">
      <c r="D201" t="str">
        <f t="shared" si="53"/>
        <v/>
      </c>
      <c r="E201" t="str">
        <f t="shared" si="52"/>
        <v/>
      </c>
    </row>
    <row r="202" spans="4:5" x14ac:dyDescent="0.25">
      <c r="D202" t="str">
        <f t="shared" si="53"/>
        <v/>
      </c>
      <c r="E202" t="str">
        <f t="shared" si="52"/>
        <v/>
      </c>
    </row>
    <row r="203" spans="4:5" x14ac:dyDescent="0.25">
      <c r="D203" t="str">
        <f t="shared" si="53"/>
        <v/>
      </c>
      <c r="E203" t="str">
        <f t="shared" si="52"/>
        <v/>
      </c>
    </row>
    <row r="204" spans="4:5" x14ac:dyDescent="0.25">
      <c r="D204" t="str">
        <f t="shared" si="53"/>
        <v/>
      </c>
      <c r="E204" t="str">
        <f t="shared" si="52"/>
        <v/>
      </c>
    </row>
    <row r="205" spans="4:5" x14ac:dyDescent="0.25">
      <c r="D205" t="str">
        <f t="shared" si="53"/>
        <v/>
      </c>
      <c r="E205" t="str">
        <f t="shared" si="52"/>
        <v/>
      </c>
    </row>
    <row r="206" spans="4:5" x14ac:dyDescent="0.25">
      <c r="D206" t="str">
        <f t="shared" si="53"/>
        <v/>
      </c>
      <c r="E206" t="str">
        <f t="shared" si="52"/>
        <v/>
      </c>
    </row>
    <row r="207" spans="4:5" x14ac:dyDescent="0.25">
      <c r="D207" t="str">
        <f t="shared" si="53"/>
        <v/>
      </c>
      <c r="E207" t="str">
        <f t="shared" si="52"/>
        <v/>
      </c>
    </row>
    <row r="208" spans="4:5" x14ac:dyDescent="0.25">
      <c r="D208" t="str">
        <f t="shared" si="53"/>
        <v/>
      </c>
      <c r="E208" t="str">
        <f t="shared" si="52"/>
        <v/>
      </c>
    </row>
    <row r="209" spans="4:5" x14ac:dyDescent="0.25">
      <c r="D209" t="str">
        <f t="shared" si="53"/>
        <v/>
      </c>
      <c r="E209" t="str">
        <f t="shared" si="52"/>
        <v/>
      </c>
    </row>
    <row r="210" spans="4:5" x14ac:dyDescent="0.25">
      <c r="D210" t="str">
        <f t="shared" si="53"/>
        <v/>
      </c>
      <c r="E210" t="str">
        <f t="shared" si="52"/>
        <v/>
      </c>
    </row>
    <row r="211" spans="4:5" x14ac:dyDescent="0.25">
      <c r="D211" t="str">
        <f t="shared" si="53"/>
        <v/>
      </c>
      <c r="E211" t="str">
        <f t="shared" si="52"/>
        <v/>
      </c>
    </row>
    <row r="212" spans="4:5" x14ac:dyDescent="0.25">
      <c r="D212" t="str">
        <f t="shared" si="53"/>
        <v/>
      </c>
      <c r="E212" t="str">
        <f t="shared" si="52"/>
        <v/>
      </c>
    </row>
    <row r="213" spans="4:5" x14ac:dyDescent="0.25">
      <c r="D213" t="str">
        <f t="shared" si="53"/>
        <v/>
      </c>
      <c r="E213" t="str">
        <f t="shared" si="52"/>
        <v/>
      </c>
    </row>
    <row r="214" spans="4:5" x14ac:dyDescent="0.25">
      <c r="D214" t="str">
        <f t="shared" si="53"/>
        <v/>
      </c>
      <c r="E214" t="str">
        <f t="shared" si="52"/>
        <v/>
      </c>
    </row>
    <row r="215" spans="4:5" x14ac:dyDescent="0.25">
      <c r="D215" t="str">
        <f t="shared" si="53"/>
        <v/>
      </c>
      <c r="E215" t="str">
        <f t="shared" si="52"/>
        <v/>
      </c>
    </row>
    <row r="216" spans="4:5" x14ac:dyDescent="0.25">
      <c r="D216" t="str">
        <f t="shared" si="53"/>
        <v/>
      </c>
      <c r="E216" t="str">
        <f t="shared" si="52"/>
        <v/>
      </c>
    </row>
    <row r="217" spans="4:5" x14ac:dyDescent="0.25">
      <c r="D217" t="str">
        <f t="shared" si="53"/>
        <v/>
      </c>
      <c r="E217" t="str">
        <f t="shared" si="52"/>
        <v/>
      </c>
    </row>
    <row r="218" spans="4:5" x14ac:dyDescent="0.25">
      <c r="D218" t="str">
        <f t="shared" si="53"/>
        <v/>
      </c>
      <c r="E218" t="str">
        <f t="shared" si="52"/>
        <v/>
      </c>
    </row>
    <row r="219" spans="4:5" x14ac:dyDescent="0.25">
      <c r="D219" t="str">
        <f t="shared" si="53"/>
        <v/>
      </c>
      <c r="E219" t="str">
        <f t="shared" si="52"/>
        <v/>
      </c>
    </row>
    <row r="220" spans="4:5" x14ac:dyDescent="0.25">
      <c r="D220" t="str">
        <f t="shared" si="53"/>
        <v/>
      </c>
      <c r="E220" t="str">
        <f t="shared" si="52"/>
        <v/>
      </c>
    </row>
    <row r="221" spans="4:5" x14ac:dyDescent="0.25">
      <c r="D221" t="str">
        <f t="shared" si="53"/>
        <v/>
      </c>
      <c r="E221" t="str">
        <f t="shared" si="52"/>
        <v/>
      </c>
    </row>
    <row r="222" spans="4:5" x14ac:dyDescent="0.25">
      <c r="D222" t="str">
        <f t="shared" si="53"/>
        <v/>
      </c>
      <c r="E222" t="str">
        <f t="shared" si="52"/>
        <v/>
      </c>
    </row>
    <row r="223" spans="4:5" x14ac:dyDescent="0.25">
      <c r="D223" t="str">
        <f t="shared" si="53"/>
        <v/>
      </c>
      <c r="E223" t="str">
        <f t="shared" si="52"/>
        <v/>
      </c>
    </row>
    <row r="224" spans="4:5" x14ac:dyDescent="0.25">
      <c r="D224" t="str">
        <f t="shared" si="53"/>
        <v/>
      </c>
      <c r="E224" t="str">
        <f t="shared" si="52"/>
        <v/>
      </c>
    </row>
    <row r="225" spans="4:5" x14ac:dyDescent="0.25">
      <c r="D225" t="str">
        <f t="shared" si="53"/>
        <v/>
      </c>
      <c r="E225" t="str">
        <f t="shared" si="52"/>
        <v/>
      </c>
    </row>
    <row r="226" spans="4:5" x14ac:dyDescent="0.25">
      <c r="D226" t="str">
        <f t="shared" si="53"/>
        <v/>
      </c>
      <c r="E226" t="str">
        <f t="shared" si="52"/>
        <v/>
      </c>
    </row>
    <row r="227" spans="4:5" x14ac:dyDescent="0.25">
      <c r="D227" t="str">
        <f t="shared" si="53"/>
        <v/>
      </c>
      <c r="E227" t="str">
        <f t="shared" si="52"/>
        <v/>
      </c>
    </row>
    <row r="228" spans="4:5" x14ac:dyDescent="0.25">
      <c r="D228" t="str">
        <f t="shared" si="53"/>
        <v/>
      </c>
      <c r="E228" t="str">
        <f t="shared" si="52"/>
        <v/>
      </c>
    </row>
    <row r="229" spans="4:5" x14ac:dyDescent="0.25">
      <c r="D229" t="str">
        <f t="shared" si="53"/>
        <v/>
      </c>
      <c r="E229" t="str">
        <f t="shared" si="52"/>
        <v/>
      </c>
    </row>
    <row r="230" spans="4:5" x14ac:dyDescent="0.25">
      <c r="D230" t="str">
        <f t="shared" si="53"/>
        <v/>
      </c>
      <c r="E230" t="str">
        <f t="shared" si="52"/>
        <v/>
      </c>
    </row>
    <row r="231" spans="4:5" x14ac:dyDescent="0.25">
      <c r="D231" t="str">
        <f t="shared" si="53"/>
        <v/>
      </c>
      <c r="E231" t="str">
        <f t="shared" si="52"/>
        <v/>
      </c>
    </row>
    <row r="232" spans="4:5" x14ac:dyDescent="0.25">
      <c r="D232" t="str">
        <f t="shared" si="53"/>
        <v/>
      </c>
      <c r="E232" t="str">
        <f t="shared" si="52"/>
        <v/>
      </c>
    </row>
    <row r="233" spans="4:5" x14ac:dyDescent="0.25">
      <c r="D233" t="str">
        <f t="shared" si="53"/>
        <v/>
      </c>
      <c r="E233" t="str">
        <f t="shared" ref="E233:E296" si="54">IF(ISBLANK(C233),"",VLOOKUP(C233,Entry,3,FALSE))</f>
        <v/>
      </c>
    </row>
    <row r="234" spans="4:5" x14ac:dyDescent="0.25">
      <c r="D234" t="str">
        <f t="shared" si="53"/>
        <v/>
      </c>
      <c r="E234" t="str">
        <f t="shared" si="54"/>
        <v/>
      </c>
    </row>
    <row r="235" spans="4:5" x14ac:dyDescent="0.25">
      <c r="D235" t="str">
        <f t="shared" si="53"/>
        <v/>
      </c>
      <c r="E235" t="str">
        <f t="shared" si="54"/>
        <v/>
      </c>
    </row>
    <row r="236" spans="4:5" x14ac:dyDescent="0.25">
      <c r="D236" t="str">
        <f t="shared" si="53"/>
        <v/>
      </c>
      <c r="E236" t="str">
        <f t="shared" si="54"/>
        <v/>
      </c>
    </row>
    <row r="237" spans="4:5" x14ac:dyDescent="0.25">
      <c r="D237" t="str">
        <f t="shared" si="53"/>
        <v/>
      </c>
      <c r="E237" t="str">
        <f t="shared" si="54"/>
        <v/>
      </c>
    </row>
    <row r="238" spans="4:5" x14ac:dyDescent="0.25">
      <c r="D238" t="str">
        <f t="shared" si="53"/>
        <v/>
      </c>
      <c r="E238" t="str">
        <f t="shared" si="54"/>
        <v/>
      </c>
    </row>
    <row r="239" spans="4:5" x14ac:dyDescent="0.25">
      <c r="D239" t="str">
        <f t="shared" si="53"/>
        <v/>
      </c>
      <c r="E239" t="str">
        <f t="shared" si="54"/>
        <v/>
      </c>
    </row>
    <row r="240" spans="4:5" x14ac:dyDescent="0.25">
      <c r="D240" t="str">
        <f t="shared" si="53"/>
        <v/>
      </c>
      <c r="E240" t="str">
        <f t="shared" si="54"/>
        <v/>
      </c>
    </row>
    <row r="241" spans="4:5" x14ac:dyDescent="0.25">
      <c r="D241" t="str">
        <f t="shared" si="53"/>
        <v/>
      </c>
      <c r="E241" t="str">
        <f t="shared" si="54"/>
        <v/>
      </c>
    </row>
    <row r="242" spans="4:5" x14ac:dyDescent="0.25">
      <c r="D242" t="str">
        <f t="shared" si="53"/>
        <v/>
      </c>
      <c r="E242" t="str">
        <f t="shared" si="54"/>
        <v/>
      </c>
    </row>
    <row r="243" spans="4:5" x14ac:dyDescent="0.25">
      <c r="D243" t="str">
        <f t="shared" si="53"/>
        <v/>
      </c>
      <c r="E243" t="str">
        <f t="shared" si="54"/>
        <v/>
      </c>
    </row>
    <row r="244" spans="4:5" x14ac:dyDescent="0.25">
      <c r="D244" t="str">
        <f t="shared" si="53"/>
        <v/>
      </c>
      <c r="E244" t="str">
        <f t="shared" si="54"/>
        <v/>
      </c>
    </row>
    <row r="245" spans="4:5" x14ac:dyDescent="0.25">
      <c r="D245" t="str">
        <f t="shared" si="53"/>
        <v/>
      </c>
      <c r="E245" t="str">
        <f t="shared" si="54"/>
        <v/>
      </c>
    </row>
    <row r="246" spans="4:5" x14ac:dyDescent="0.25">
      <c r="D246" t="str">
        <f t="shared" si="53"/>
        <v/>
      </c>
      <c r="E246" t="str">
        <f t="shared" si="54"/>
        <v/>
      </c>
    </row>
    <row r="247" spans="4:5" x14ac:dyDescent="0.25">
      <c r="D247" t="str">
        <f t="shared" si="53"/>
        <v/>
      </c>
      <c r="E247" t="str">
        <f t="shared" si="54"/>
        <v/>
      </c>
    </row>
    <row r="248" spans="4:5" x14ac:dyDescent="0.25">
      <c r="D248" t="str">
        <f t="shared" si="53"/>
        <v/>
      </c>
      <c r="E248" t="str">
        <f t="shared" si="54"/>
        <v/>
      </c>
    </row>
    <row r="249" spans="4:5" x14ac:dyDescent="0.25">
      <c r="D249" t="str">
        <f t="shared" si="53"/>
        <v/>
      </c>
      <c r="E249" t="str">
        <f t="shared" si="54"/>
        <v/>
      </c>
    </row>
    <row r="250" spans="4:5" x14ac:dyDescent="0.25">
      <c r="D250" t="str">
        <f t="shared" si="53"/>
        <v/>
      </c>
      <c r="E250" t="str">
        <f t="shared" si="54"/>
        <v/>
      </c>
    </row>
    <row r="251" spans="4:5" x14ac:dyDescent="0.25">
      <c r="D251" t="str">
        <f t="shared" si="53"/>
        <v/>
      </c>
      <c r="E251" t="str">
        <f t="shared" si="54"/>
        <v/>
      </c>
    </row>
    <row r="252" spans="4:5" x14ac:dyDescent="0.25">
      <c r="D252" t="str">
        <f t="shared" si="53"/>
        <v/>
      </c>
      <c r="E252" t="str">
        <f t="shared" si="54"/>
        <v/>
      </c>
    </row>
    <row r="253" spans="4:5" x14ac:dyDescent="0.25">
      <c r="D253" t="str">
        <f t="shared" si="53"/>
        <v/>
      </c>
      <c r="E253" t="str">
        <f t="shared" si="54"/>
        <v/>
      </c>
    </row>
    <row r="254" spans="4:5" x14ac:dyDescent="0.25">
      <c r="D254" t="str">
        <f t="shared" si="53"/>
        <v/>
      </c>
      <c r="E254" t="str">
        <f t="shared" si="54"/>
        <v/>
      </c>
    </row>
    <row r="255" spans="4:5" x14ac:dyDescent="0.25">
      <c r="D255" t="str">
        <f t="shared" si="53"/>
        <v/>
      </c>
      <c r="E255" t="str">
        <f t="shared" si="54"/>
        <v/>
      </c>
    </row>
    <row r="256" spans="4:5" x14ac:dyDescent="0.25">
      <c r="D256" t="str">
        <f t="shared" si="53"/>
        <v/>
      </c>
      <c r="E256" t="str">
        <f t="shared" si="54"/>
        <v/>
      </c>
    </row>
    <row r="257" spans="4:5" x14ac:dyDescent="0.25">
      <c r="D257" t="str">
        <f t="shared" si="53"/>
        <v/>
      </c>
      <c r="E257" t="str">
        <f t="shared" si="54"/>
        <v/>
      </c>
    </row>
    <row r="258" spans="4:5" x14ac:dyDescent="0.25">
      <c r="D258" t="str">
        <f t="shared" si="53"/>
        <v/>
      </c>
      <c r="E258" t="str">
        <f t="shared" si="54"/>
        <v/>
      </c>
    </row>
    <row r="259" spans="4:5" x14ac:dyDescent="0.25">
      <c r="D259" t="str">
        <f t="shared" si="53"/>
        <v/>
      </c>
      <c r="E259" t="str">
        <f t="shared" si="54"/>
        <v/>
      </c>
    </row>
    <row r="260" spans="4:5" x14ac:dyDescent="0.25">
      <c r="D260" t="str">
        <f t="shared" si="53"/>
        <v/>
      </c>
      <c r="E260" t="str">
        <f t="shared" si="54"/>
        <v/>
      </c>
    </row>
    <row r="261" spans="4:5" x14ac:dyDescent="0.25">
      <c r="D261" t="str">
        <f t="shared" si="53"/>
        <v/>
      </c>
      <c r="E261" t="str">
        <f t="shared" si="54"/>
        <v/>
      </c>
    </row>
    <row r="262" spans="4:5" x14ac:dyDescent="0.25">
      <c r="D262" t="str">
        <f t="shared" si="53"/>
        <v/>
      </c>
      <c r="E262" t="str">
        <f t="shared" si="54"/>
        <v/>
      </c>
    </row>
    <row r="263" spans="4:5" x14ac:dyDescent="0.25">
      <c r="D263" t="str">
        <f t="shared" si="53"/>
        <v/>
      </c>
      <c r="E263" t="str">
        <f t="shared" si="54"/>
        <v/>
      </c>
    </row>
    <row r="264" spans="4:5" x14ac:dyDescent="0.25">
      <c r="D264" t="str">
        <f t="shared" ref="D264:D301" si="55">IF(ISBLANK(C264),"",VLOOKUP(C264,Entry,2,FALSE))</f>
        <v/>
      </c>
      <c r="E264" t="str">
        <f t="shared" si="54"/>
        <v/>
      </c>
    </row>
    <row r="265" spans="4:5" x14ac:dyDescent="0.25">
      <c r="D265" t="str">
        <f t="shared" si="55"/>
        <v/>
      </c>
      <c r="E265" t="str">
        <f t="shared" si="54"/>
        <v/>
      </c>
    </row>
    <row r="266" spans="4:5" x14ac:dyDescent="0.25">
      <c r="D266" t="str">
        <f t="shared" si="55"/>
        <v/>
      </c>
      <c r="E266" t="str">
        <f t="shared" si="54"/>
        <v/>
      </c>
    </row>
    <row r="267" spans="4:5" x14ac:dyDescent="0.25">
      <c r="D267" t="str">
        <f t="shared" si="55"/>
        <v/>
      </c>
      <c r="E267" t="str">
        <f t="shared" si="54"/>
        <v/>
      </c>
    </row>
    <row r="268" spans="4:5" x14ac:dyDescent="0.25">
      <c r="D268" t="str">
        <f t="shared" si="55"/>
        <v/>
      </c>
      <c r="E268" t="str">
        <f t="shared" si="54"/>
        <v/>
      </c>
    </row>
    <row r="269" spans="4:5" x14ac:dyDescent="0.25">
      <c r="D269" t="str">
        <f t="shared" si="55"/>
        <v/>
      </c>
      <c r="E269" t="str">
        <f t="shared" si="54"/>
        <v/>
      </c>
    </row>
    <row r="270" spans="4:5" x14ac:dyDescent="0.25">
      <c r="D270" t="str">
        <f t="shared" si="55"/>
        <v/>
      </c>
      <c r="E270" t="str">
        <f t="shared" si="54"/>
        <v/>
      </c>
    </row>
    <row r="271" spans="4:5" x14ac:dyDescent="0.25">
      <c r="D271" t="str">
        <f t="shared" si="55"/>
        <v/>
      </c>
      <c r="E271" t="str">
        <f t="shared" si="54"/>
        <v/>
      </c>
    </row>
    <row r="272" spans="4:5" x14ac:dyDescent="0.25">
      <c r="D272" t="str">
        <f t="shared" si="55"/>
        <v/>
      </c>
      <c r="E272" t="str">
        <f t="shared" si="54"/>
        <v/>
      </c>
    </row>
    <row r="273" spans="4:5" x14ac:dyDescent="0.25">
      <c r="D273" t="str">
        <f t="shared" si="55"/>
        <v/>
      </c>
      <c r="E273" t="str">
        <f t="shared" si="54"/>
        <v/>
      </c>
    </row>
    <row r="274" spans="4:5" x14ac:dyDescent="0.25">
      <c r="D274" t="str">
        <f t="shared" si="55"/>
        <v/>
      </c>
      <c r="E274" t="str">
        <f t="shared" si="54"/>
        <v/>
      </c>
    </row>
    <row r="275" spans="4:5" x14ac:dyDescent="0.25">
      <c r="D275" t="str">
        <f t="shared" si="55"/>
        <v/>
      </c>
      <c r="E275" t="str">
        <f t="shared" si="54"/>
        <v/>
      </c>
    </row>
    <row r="276" spans="4:5" x14ac:dyDescent="0.25">
      <c r="D276" t="str">
        <f t="shared" si="55"/>
        <v/>
      </c>
      <c r="E276" t="str">
        <f t="shared" si="54"/>
        <v/>
      </c>
    </row>
    <row r="277" spans="4:5" x14ac:dyDescent="0.25">
      <c r="D277" t="str">
        <f t="shared" si="55"/>
        <v/>
      </c>
      <c r="E277" t="str">
        <f t="shared" si="54"/>
        <v/>
      </c>
    </row>
    <row r="278" spans="4:5" x14ac:dyDescent="0.25">
      <c r="D278" t="str">
        <f t="shared" si="55"/>
        <v/>
      </c>
      <c r="E278" t="str">
        <f t="shared" si="54"/>
        <v/>
      </c>
    </row>
    <row r="279" spans="4:5" x14ac:dyDescent="0.25">
      <c r="D279" t="str">
        <f t="shared" si="55"/>
        <v/>
      </c>
      <c r="E279" t="str">
        <f t="shared" si="54"/>
        <v/>
      </c>
    </row>
    <row r="280" spans="4:5" x14ac:dyDescent="0.25">
      <c r="D280" t="str">
        <f t="shared" si="55"/>
        <v/>
      </c>
      <c r="E280" t="str">
        <f t="shared" si="54"/>
        <v/>
      </c>
    </row>
    <row r="281" spans="4:5" x14ac:dyDescent="0.25">
      <c r="D281" t="str">
        <f t="shared" si="55"/>
        <v/>
      </c>
      <c r="E281" t="str">
        <f t="shared" si="54"/>
        <v/>
      </c>
    </row>
    <row r="282" spans="4:5" x14ac:dyDescent="0.25">
      <c r="D282" t="str">
        <f t="shared" si="55"/>
        <v/>
      </c>
      <c r="E282" t="str">
        <f t="shared" si="54"/>
        <v/>
      </c>
    </row>
    <row r="283" spans="4:5" x14ac:dyDescent="0.25">
      <c r="D283" t="str">
        <f t="shared" si="55"/>
        <v/>
      </c>
      <c r="E283" t="str">
        <f t="shared" si="54"/>
        <v/>
      </c>
    </row>
    <row r="284" spans="4:5" x14ac:dyDescent="0.25">
      <c r="D284" t="str">
        <f t="shared" si="55"/>
        <v/>
      </c>
      <c r="E284" t="str">
        <f t="shared" si="54"/>
        <v/>
      </c>
    </row>
    <row r="285" spans="4:5" x14ac:dyDescent="0.25">
      <c r="D285" t="str">
        <f t="shared" si="55"/>
        <v/>
      </c>
      <c r="E285" t="str">
        <f t="shared" si="54"/>
        <v/>
      </c>
    </row>
    <row r="286" spans="4:5" x14ac:dyDescent="0.25">
      <c r="D286" t="str">
        <f t="shared" si="55"/>
        <v/>
      </c>
      <c r="E286" t="str">
        <f t="shared" si="54"/>
        <v/>
      </c>
    </row>
    <row r="287" spans="4:5" x14ac:dyDescent="0.25">
      <c r="D287" t="str">
        <f t="shared" si="55"/>
        <v/>
      </c>
      <c r="E287" t="str">
        <f t="shared" si="54"/>
        <v/>
      </c>
    </row>
    <row r="288" spans="4:5" x14ac:dyDescent="0.25">
      <c r="D288" t="str">
        <f t="shared" si="55"/>
        <v/>
      </c>
      <c r="E288" t="str">
        <f t="shared" si="54"/>
        <v/>
      </c>
    </row>
    <row r="289" spans="4:5" x14ac:dyDescent="0.25">
      <c r="D289" t="str">
        <f t="shared" si="55"/>
        <v/>
      </c>
      <c r="E289" t="str">
        <f t="shared" si="54"/>
        <v/>
      </c>
    </row>
    <row r="290" spans="4:5" x14ac:dyDescent="0.25">
      <c r="D290" t="str">
        <f t="shared" si="55"/>
        <v/>
      </c>
      <c r="E290" t="str">
        <f t="shared" si="54"/>
        <v/>
      </c>
    </row>
    <row r="291" spans="4:5" x14ac:dyDescent="0.25">
      <c r="D291" t="str">
        <f t="shared" si="55"/>
        <v/>
      </c>
      <c r="E291" t="str">
        <f t="shared" si="54"/>
        <v/>
      </c>
    </row>
    <row r="292" spans="4:5" x14ac:dyDescent="0.25">
      <c r="D292" t="str">
        <f t="shared" si="55"/>
        <v/>
      </c>
      <c r="E292" t="str">
        <f t="shared" si="54"/>
        <v/>
      </c>
    </row>
    <row r="293" spans="4:5" x14ac:dyDescent="0.25">
      <c r="D293" t="str">
        <f t="shared" si="55"/>
        <v/>
      </c>
      <c r="E293" t="str">
        <f t="shared" si="54"/>
        <v/>
      </c>
    </row>
    <row r="294" spans="4:5" x14ac:dyDescent="0.25">
      <c r="D294" t="str">
        <f t="shared" si="55"/>
        <v/>
      </c>
      <c r="E294" t="str">
        <f t="shared" si="54"/>
        <v/>
      </c>
    </row>
    <row r="295" spans="4:5" x14ac:dyDescent="0.25">
      <c r="D295" t="str">
        <f t="shared" si="55"/>
        <v/>
      </c>
      <c r="E295" t="str">
        <f t="shared" si="54"/>
        <v/>
      </c>
    </row>
    <row r="296" spans="4:5" x14ac:dyDescent="0.25">
      <c r="D296" t="str">
        <f t="shared" si="55"/>
        <v/>
      </c>
      <c r="E296" t="str">
        <f t="shared" si="54"/>
        <v/>
      </c>
    </row>
    <row r="297" spans="4:5" x14ac:dyDescent="0.25">
      <c r="D297" t="str">
        <f t="shared" si="55"/>
        <v/>
      </c>
      <c r="E297" t="str">
        <f t="shared" ref="E297:E301" si="56">IF(ISBLANK(C297),"",VLOOKUP(C297,Entry,3,FALSE))</f>
        <v/>
      </c>
    </row>
    <row r="298" spans="4:5" x14ac:dyDescent="0.25">
      <c r="D298" t="str">
        <f t="shared" si="55"/>
        <v/>
      </c>
      <c r="E298" t="str">
        <f t="shared" si="56"/>
        <v/>
      </c>
    </row>
    <row r="299" spans="4:5" x14ac:dyDescent="0.25">
      <c r="D299" t="str">
        <f t="shared" si="55"/>
        <v/>
      </c>
      <c r="E299" t="str">
        <f t="shared" si="56"/>
        <v/>
      </c>
    </row>
    <row r="300" spans="4:5" x14ac:dyDescent="0.25">
      <c r="D300" t="str">
        <f t="shared" si="55"/>
        <v/>
      </c>
      <c r="E300" t="str">
        <f t="shared" si="56"/>
        <v/>
      </c>
    </row>
    <row r="301" spans="4:5" x14ac:dyDescent="0.25">
      <c r="D301" t="str">
        <f t="shared" si="55"/>
        <v/>
      </c>
      <c r="E301" t="str">
        <f t="shared" si="56"/>
        <v/>
      </c>
    </row>
    <row r="302" spans="4:5" x14ac:dyDescent="0.25">
      <c r="D302" t="str">
        <f>IF(ISBLANK(C302),"",VLOOKUP(C302,Entries,2))</f>
        <v/>
      </c>
      <c r="E302" t="str">
        <f>IF(ISBLANK(C302),"",VLOOKUP(C302,Entries,3))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P5</vt:lpstr>
      <vt:lpstr>P6</vt:lpstr>
      <vt:lpstr>P7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2018-05-09T22:07:55Z</dcterms:created>
  <dcterms:modified xsi:type="dcterms:W3CDTF">2018-05-11T07:24:38Z</dcterms:modified>
</cp:coreProperties>
</file>