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045" activeTab="2"/>
  </bookViews>
  <sheets>
    <sheet name="P5" sheetId="1" r:id="rId1"/>
    <sheet name="P6" sheetId="2" r:id="rId2"/>
    <sheet name="P7" sheetId="3" r:id="rId3"/>
  </sheets>
  <externalReferences>
    <externalReference r:id="rId4"/>
  </externalReferences>
  <definedNames>
    <definedName name="Entries">[1]Entries!$A$6:$D$606</definedName>
    <definedName name="Entry">[1]Entries!$A$6:$H$401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2" i="3" l="1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4" i="3"/>
  <c r="D324" i="3"/>
  <c r="E323" i="3"/>
  <c r="D323" i="3"/>
  <c r="E322" i="3"/>
  <c r="D322" i="3"/>
  <c r="E321" i="3"/>
  <c r="D321" i="3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8" i="3"/>
  <c r="D98" i="3"/>
  <c r="E97" i="3"/>
  <c r="D97" i="3"/>
  <c r="E96" i="3"/>
  <c r="D96" i="3"/>
  <c r="E95" i="3"/>
  <c r="D95" i="3"/>
  <c r="P94" i="3"/>
  <c r="O94" i="3"/>
  <c r="N94" i="3"/>
  <c r="M94" i="3"/>
  <c r="E94" i="3"/>
  <c r="D94" i="3"/>
  <c r="P93" i="3"/>
  <c r="O93" i="3"/>
  <c r="N93" i="3"/>
  <c r="M93" i="3"/>
  <c r="E93" i="3"/>
  <c r="D93" i="3"/>
  <c r="P92" i="3"/>
  <c r="O92" i="3"/>
  <c r="N92" i="3"/>
  <c r="M92" i="3"/>
  <c r="E92" i="3"/>
  <c r="D92" i="3"/>
  <c r="P91" i="3"/>
  <c r="O91" i="3"/>
  <c r="N91" i="3"/>
  <c r="M91" i="3"/>
  <c r="E91" i="3"/>
  <c r="D91" i="3"/>
  <c r="P90" i="3"/>
  <c r="O90" i="3"/>
  <c r="N90" i="3"/>
  <c r="M90" i="3"/>
  <c r="E90" i="3"/>
  <c r="D90" i="3"/>
  <c r="P89" i="3"/>
  <c r="O89" i="3"/>
  <c r="N89" i="3"/>
  <c r="M89" i="3"/>
  <c r="E89" i="3"/>
  <c r="D89" i="3"/>
  <c r="P88" i="3"/>
  <c r="O88" i="3"/>
  <c r="N88" i="3"/>
  <c r="M88" i="3"/>
  <c r="E88" i="3"/>
  <c r="D88" i="3"/>
  <c r="P87" i="3"/>
  <c r="O87" i="3"/>
  <c r="N87" i="3"/>
  <c r="M87" i="3"/>
  <c r="E87" i="3"/>
  <c r="D87" i="3"/>
  <c r="P86" i="3"/>
  <c r="O86" i="3"/>
  <c r="N86" i="3"/>
  <c r="M86" i="3"/>
  <c r="E86" i="3"/>
  <c r="D86" i="3"/>
  <c r="P85" i="3"/>
  <c r="O85" i="3"/>
  <c r="N85" i="3"/>
  <c r="M85" i="3"/>
  <c r="E85" i="3"/>
  <c r="D85" i="3"/>
  <c r="P84" i="3"/>
  <c r="O84" i="3"/>
  <c r="N84" i="3"/>
  <c r="M84" i="3"/>
  <c r="E84" i="3"/>
  <c r="D84" i="3"/>
  <c r="P83" i="3"/>
  <c r="O83" i="3"/>
  <c r="N83" i="3"/>
  <c r="M83" i="3"/>
  <c r="E83" i="3"/>
  <c r="D83" i="3"/>
  <c r="P82" i="3"/>
  <c r="O82" i="3"/>
  <c r="N82" i="3"/>
  <c r="M82" i="3"/>
  <c r="E82" i="3"/>
  <c r="D82" i="3"/>
  <c r="P81" i="3"/>
  <c r="O81" i="3"/>
  <c r="N81" i="3"/>
  <c r="M81" i="3"/>
  <c r="P80" i="3"/>
  <c r="O80" i="3"/>
  <c r="N80" i="3"/>
  <c r="M80" i="3"/>
  <c r="E80" i="3"/>
  <c r="D80" i="3"/>
  <c r="P79" i="3"/>
  <c r="O79" i="3"/>
  <c r="N79" i="3"/>
  <c r="M79" i="3"/>
  <c r="E79" i="3"/>
  <c r="D79" i="3"/>
  <c r="P78" i="3"/>
  <c r="O78" i="3"/>
  <c r="N78" i="3"/>
  <c r="M78" i="3"/>
  <c r="E78" i="3"/>
  <c r="D78" i="3"/>
  <c r="P77" i="3"/>
  <c r="O77" i="3"/>
  <c r="N77" i="3"/>
  <c r="M77" i="3"/>
  <c r="E77" i="3"/>
  <c r="D77" i="3"/>
  <c r="P76" i="3"/>
  <c r="O76" i="3"/>
  <c r="N76" i="3"/>
  <c r="M76" i="3"/>
  <c r="E76" i="3"/>
  <c r="D76" i="3"/>
  <c r="P75" i="3"/>
  <c r="O75" i="3"/>
  <c r="N75" i="3"/>
  <c r="M75" i="3"/>
  <c r="E75" i="3"/>
  <c r="D75" i="3"/>
  <c r="P74" i="3"/>
  <c r="O74" i="3"/>
  <c r="N74" i="3"/>
  <c r="M74" i="3"/>
  <c r="E74" i="3"/>
  <c r="D74" i="3"/>
  <c r="P73" i="3"/>
  <c r="O73" i="3"/>
  <c r="N73" i="3"/>
  <c r="M73" i="3"/>
  <c r="E73" i="3"/>
  <c r="D73" i="3"/>
  <c r="P72" i="3"/>
  <c r="O72" i="3"/>
  <c r="N72" i="3"/>
  <c r="M72" i="3"/>
  <c r="E72" i="3"/>
  <c r="D72" i="3"/>
  <c r="P71" i="3"/>
  <c r="O71" i="3"/>
  <c r="N71" i="3"/>
  <c r="M71" i="3"/>
  <c r="E71" i="3"/>
  <c r="D71" i="3"/>
  <c r="P70" i="3"/>
  <c r="O70" i="3"/>
  <c r="N70" i="3"/>
  <c r="M70" i="3"/>
  <c r="E70" i="3"/>
  <c r="D70" i="3"/>
  <c r="P69" i="3"/>
  <c r="O69" i="3"/>
  <c r="N69" i="3"/>
  <c r="M69" i="3"/>
  <c r="P68" i="3"/>
  <c r="O68" i="3"/>
  <c r="N68" i="3"/>
  <c r="M68" i="3"/>
  <c r="E68" i="3"/>
  <c r="D68" i="3"/>
  <c r="P67" i="3"/>
  <c r="O67" i="3"/>
  <c r="N67" i="3"/>
  <c r="M67" i="3"/>
  <c r="E67" i="3"/>
  <c r="D67" i="3"/>
  <c r="P66" i="3"/>
  <c r="O66" i="3"/>
  <c r="N66" i="3"/>
  <c r="M66" i="3"/>
  <c r="E66" i="3"/>
  <c r="D66" i="3"/>
  <c r="P65" i="3"/>
  <c r="O65" i="3"/>
  <c r="N65" i="3"/>
  <c r="M65" i="3"/>
  <c r="E65" i="3"/>
  <c r="D65" i="3"/>
  <c r="P64" i="3"/>
  <c r="O64" i="3"/>
  <c r="N64" i="3"/>
  <c r="M64" i="3"/>
  <c r="E64" i="3"/>
  <c r="D64" i="3"/>
  <c r="P63" i="3"/>
  <c r="O63" i="3"/>
  <c r="N63" i="3"/>
  <c r="M63" i="3"/>
  <c r="E63" i="3"/>
  <c r="D63" i="3"/>
  <c r="P62" i="3"/>
  <c r="O62" i="3"/>
  <c r="N62" i="3"/>
  <c r="M62" i="3"/>
  <c r="E62" i="3"/>
  <c r="D62" i="3"/>
  <c r="P61" i="3"/>
  <c r="O61" i="3"/>
  <c r="N61" i="3"/>
  <c r="M61" i="3"/>
  <c r="E61" i="3"/>
  <c r="D61" i="3"/>
  <c r="P60" i="3"/>
  <c r="O60" i="3"/>
  <c r="N60" i="3"/>
  <c r="M60" i="3"/>
  <c r="E60" i="3"/>
  <c r="D60" i="3"/>
  <c r="P59" i="3"/>
  <c r="O59" i="3"/>
  <c r="N59" i="3"/>
  <c r="M59" i="3"/>
  <c r="E59" i="3"/>
  <c r="D59" i="3"/>
  <c r="P58" i="3"/>
  <c r="O58" i="3"/>
  <c r="N58" i="3"/>
  <c r="M58" i="3"/>
  <c r="P57" i="3"/>
  <c r="O57" i="3"/>
  <c r="N57" i="3"/>
  <c r="M57" i="3"/>
  <c r="P56" i="3"/>
  <c r="O56" i="3"/>
  <c r="N56" i="3"/>
  <c r="M56" i="3"/>
  <c r="P55" i="3"/>
  <c r="O55" i="3"/>
  <c r="N55" i="3"/>
  <c r="M55" i="3"/>
  <c r="E55" i="3"/>
  <c r="D55" i="3"/>
  <c r="P54" i="3"/>
  <c r="O54" i="3"/>
  <c r="N54" i="3"/>
  <c r="M54" i="3"/>
  <c r="E54" i="3"/>
  <c r="D54" i="3"/>
  <c r="P53" i="3"/>
  <c r="O53" i="3"/>
  <c r="N53" i="3"/>
  <c r="M53" i="3"/>
  <c r="E53" i="3"/>
  <c r="D53" i="3"/>
  <c r="P52" i="3"/>
  <c r="O52" i="3"/>
  <c r="N52" i="3"/>
  <c r="M52" i="3"/>
  <c r="E52" i="3"/>
  <c r="D52" i="3"/>
  <c r="P51" i="3"/>
  <c r="O51" i="3"/>
  <c r="N51" i="3"/>
  <c r="M51" i="3"/>
  <c r="E51" i="3"/>
  <c r="D51" i="3"/>
  <c r="P50" i="3"/>
  <c r="O50" i="3"/>
  <c r="N50" i="3"/>
  <c r="M50" i="3"/>
  <c r="E50" i="3"/>
  <c r="D50" i="3"/>
  <c r="P49" i="3"/>
  <c r="O49" i="3"/>
  <c r="N49" i="3"/>
  <c r="M49" i="3"/>
  <c r="E49" i="3"/>
  <c r="D49" i="3"/>
  <c r="P48" i="3"/>
  <c r="O48" i="3"/>
  <c r="N48" i="3"/>
  <c r="M48" i="3"/>
  <c r="E48" i="3"/>
  <c r="D48" i="3"/>
  <c r="P47" i="3"/>
  <c r="O47" i="3"/>
  <c r="N47" i="3"/>
  <c r="M47" i="3"/>
  <c r="E47" i="3"/>
  <c r="D47" i="3"/>
  <c r="P46" i="3"/>
  <c r="O46" i="3"/>
  <c r="N46" i="3"/>
  <c r="M46" i="3"/>
  <c r="E46" i="3"/>
  <c r="D46" i="3"/>
  <c r="P45" i="3"/>
  <c r="O45" i="3"/>
  <c r="N45" i="3"/>
  <c r="M45" i="3"/>
  <c r="P44" i="3"/>
  <c r="O44" i="3"/>
  <c r="N44" i="3"/>
  <c r="M44" i="3"/>
  <c r="P43" i="3"/>
  <c r="O43" i="3"/>
  <c r="N43" i="3"/>
  <c r="M43" i="3"/>
  <c r="P42" i="3"/>
  <c r="O42" i="3"/>
  <c r="N42" i="3"/>
  <c r="M42" i="3"/>
  <c r="E42" i="3"/>
  <c r="D42" i="3"/>
  <c r="P41" i="3"/>
  <c r="O41" i="3"/>
  <c r="N41" i="3"/>
  <c r="M41" i="3"/>
  <c r="E41" i="3"/>
  <c r="D41" i="3"/>
  <c r="P40" i="3"/>
  <c r="O40" i="3"/>
  <c r="N40" i="3"/>
  <c r="M40" i="3"/>
  <c r="E40" i="3"/>
  <c r="D40" i="3"/>
  <c r="P39" i="3"/>
  <c r="O39" i="3"/>
  <c r="N39" i="3"/>
  <c r="M39" i="3"/>
  <c r="E39" i="3"/>
  <c r="D39" i="3"/>
  <c r="P38" i="3"/>
  <c r="O38" i="3"/>
  <c r="N38" i="3"/>
  <c r="M38" i="3"/>
  <c r="E38" i="3"/>
  <c r="D38" i="3"/>
  <c r="P37" i="3"/>
  <c r="O37" i="3"/>
  <c r="N37" i="3"/>
  <c r="M37" i="3"/>
  <c r="E37" i="3"/>
  <c r="D37" i="3"/>
  <c r="P36" i="3"/>
  <c r="O36" i="3"/>
  <c r="N36" i="3"/>
  <c r="M36" i="3"/>
  <c r="E36" i="3"/>
  <c r="D36" i="3"/>
  <c r="P35" i="3"/>
  <c r="O35" i="3"/>
  <c r="N35" i="3"/>
  <c r="M35" i="3"/>
  <c r="E35" i="3"/>
  <c r="D35" i="3"/>
  <c r="P34" i="3"/>
  <c r="O34" i="3"/>
  <c r="N34" i="3"/>
  <c r="M34" i="3"/>
  <c r="P33" i="3"/>
  <c r="O33" i="3"/>
  <c r="N33" i="3"/>
  <c r="M33" i="3"/>
  <c r="P29" i="3"/>
  <c r="O29" i="3"/>
  <c r="N29" i="3"/>
  <c r="M29" i="3"/>
  <c r="E29" i="3"/>
  <c r="D29" i="3"/>
  <c r="P28" i="3"/>
  <c r="O28" i="3"/>
  <c r="N28" i="3"/>
  <c r="M28" i="3"/>
  <c r="E28" i="3"/>
  <c r="D28" i="3"/>
  <c r="P27" i="3"/>
  <c r="O27" i="3"/>
  <c r="N27" i="3"/>
  <c r="M27" i="3"/>
  <c r="E27" i="3"/>
  <c r="D27" i="3"/>
  <c r="P26" i="3"/>
  <c r="O26" i="3"/>
  <c r="N26" i="3"/>
  <c r="M26" i="3"/>
  <c r="E26" i="3"/>
  <c r="D26" i="3"/>
  <c r="P25" i="3"/>
  <c r="O25" i="3"/>
  <c r="N25" i="3"/>
  <c r="M25" i="3"/>
  <c r="E25" i="3"/>
  <c r="D25" i="3"/>
  <c r="P24" i="3"/>
  <c r="O24" i="3"/>
  <c r="N24" i="3"/>
  <c r="M24" i="3"/>
  <c r="E24" i="3"/>
  <c r="D24" i="3"/>
  <c r="P23" i="3"/>
  <c r="O23" i="3"/>
  <c r="N23" i="3"/>
  <c r="M23" i="3"/>
  <c r="E23" i="3"/>
  <c r="D23" i="3"/>
  <c r="P22" i="3"/>
  <c r="O22" i="3"/>
  <c r="N22" i="3"/>
  <c r="M22" i="3"/>
  <c r="E22" i="3"/>
  <c r="D22" i="3"/>
  <c r="P18" i="3"/>
  <c r="O18" i="3"/>
  <c r="N18" i="3"/>
  <c r="M18" i="3"/>
  <c r="E18" i="3"/>
  <c r="D18" i="3"/>
  <c r="P17" i="3"/>
  <c r="O17" i="3"/>
  <c r="N17" i="3"/>
  <c r="M17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69" i="2"/>
  <c r="D169" i="2"/>
  <c r="E168" i="2"/>
  <c r="D168" i="2"/>
  <c r="E167" i="2"/>
  <c r="D167" i="2"/>
  <c r="E166" i="2"/>
  <c r="D166" i="2"/>
  <c r="E165" i="2"/>
  <c r="D165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P147" i="2"/>
  <c r="O147" i="2"/>
  <c r="N147" i="2"/>
  <c r="M147" i="2"/>
  <c r="E147" i="2"/>
  <c r="D147" i="2"/>
  <c r="P146" i="2"/>
  <c r="O146" i="2"/>
  <c r="N146" i="2"/>
  <c r="M146" i="2"/>
  <c r="E146" i="2"/>
  <c r="D146" i="2"/>
  <c r="P145" i="2"/>
  <c r="O145" i="2"/>
  <c r="N145" i="2"/>
  <c r="M145" i="2"/>
  <c r="E145" i="2"/>
  <c r="D145" i="2"/>
  <c r="P144" i="2"/>
  <c r="O144" i="2"/>
  <c r="N144" i="2"/>
  <c r="M144" i="2"/>
  <c r="E144" i="2"/>
  <c r="D144" i="2"/>
  <c r="P143" i="2"/>
  <c r="O143" i="2"/>
  <c r="N143" i="2"/>
  <c r="M143" i="2"/>
  <c r="E143" i="2"/>
  <c r="D143" i="2"/>
  <c r="P142" i="2"/>
  <c r="O142" i="2"/>
  <c r="N142" i="2"/>
  <c r="M142" i="2"/>
  <c r="E142" i="2"/>
  <c r="D142" i="2"/>
  <c r="P141" i="2"/>
  <c r="O141" i="2"/>
  <c r="N141" i="2"/>
  <c r="M141" i="2"/>
  <c r="E141" i="2"/>
  <c r="D141" i="2"/>
  <c r="P140" i="2"/>
  <c r="O140" i="2"/>
  <c r="N140" i="2"/>
  <c r="M140" i="2"/>
  <c r="E140" i="2"/>
  <c r="D140" i="2"/>
  <c r="P139" i="2"/>
  <c r="O139" i="2"/>
  <c r="N139" i="2"/>
  <c r="M139" i="2"/>
  <c r="E139" i="2"/>
  <c r="D139" i="2"/>
  <c r="P138" i="2"/>
  <c r="O138" i="2"/>
  <c r="N138" i="2"/>
  <c r="M138" i="2"/>
  <c r="E138" i="2"/>
  <c r="D138" i="2"/>
  <c r="P137" i="2"/>
  <c r="O137" i="2"/>
  <c r="N137" i="2"/>
  <c r="M137" i="2"/>
  <c r="E137" i="2"/>
  <c r="D137" i="2"/>
  <c r="P136" i="2"/>
  <c r="O136" i="2"/>
  <c r="N136" i="2"/>
  <c r="M136" i="2"/>
  <c r="E136" i="2"/>
  <c r="D136" i="2"/>
  <c r="P135" i="2"/>
  <c r="O135" i="2"/>
  <c r="N135" i="2"/>
  <c r="M135" i="2"/>
  <c r="E135" i="2"/>
  <c r="D135" i="2"/>
  <c r="P134" i="2"/>
  <c r="O134" i="2"/>
  <c r="N134" i="2"/>
  <c r="M134" i="2"/>
  <c r="E134" i="2"/>
  <c r="D134" i="2"/>
  <c r="P133" i="2"/>
  <c r="O133" i="2"/>
  <c r="N133" i="2"/>
  <c r="M133" i="2"/>
  <c r="E133" i="2"/>
  <c r="D133" i="2"/>
  <c r="P132" i="2"/>
  <c r="O132" i="2"/>
  <c r="N132" i="2"/>
  <c r="M132" i="2"/>
  <c r="E132" i="2"/>
  <c r="D132" i="2"/>
  <c r="P131" i="2"/>
  <c r="O131" i="2"/>
  <c r="N131" i="2"/>
  <c r="M131" i="2"/>
  <c r="P130" i="2"/>
  <c r="O130" i="2"/>
  <c r="N130" i="2"/>
  <c r="M130" i="2"/>
  <c r="E130" i="2"/>
  <c r="D130" i="2"/>
  <c r="P129" i="2"/>
  <c r="O129" i="2"/>
  <c r="N129" i="2"/>
  <c r="M129" i="2"/>
  <c r="E129" i="2"/>
  <c r="D129" i="2"/>
  <c r="P128" i="2"/>
  <c r="O128" i="2"/>
  <c r="N128" i="2"/>
  <c r="M128" i="2"/>
  <c r="E128" i="2"/>
  <c r="D128" i="2"/>
  <c r="P127" i="2"/>
  <c r="O127" i="2"/>
  <c r="N127" i="2"/>
  <c r="M127" i="2"/>
  <c r="E127" i="2"/>
  <c r="D127" i="2"/>
  <c r="P126" i="2"/>
  <c r="O126" i="2"/>
  <c r="N126" i="2"/>
  <c r="M126" i="2"/>
  <c r="E126" i="2"/>
  <c r="D126" i="2"/>
  <c r="P125" i="2"/>
  <c r="O125" i="2"/>
  <c r="N125" i="2"/>
  <c r="M125" i="2"/>
  <c r="E125" i="2"/>
  <c r="D125" i="2"/>
  <c r="P124" i="2"/>
  <c r="O124" i="2"/>
  <c r="N124" i="2"/>
  <c r="M124" i="2"/>
  <c r="E124" i="2"/>
  <c r="D124" i="2"/>
  <c r="P123" i="2"/>
  <c r="O123" i="2"/>
  <c r="N123" i="2"/>
  <c r="M123" i="2"/>
  <c r="E123" i="2"/>
  <c r="D123" i="2"/>
  <c r="P122" i="2"/>
  <c r="O122" i="2"/>
  <c r="N122" i="2"/>
  <c r="M122" i="2"/>
  <c r="E122" i="2"/>
  <c r="D122" i="2"/>
  <c r="P121" i="2"/>
  <c r="O121" i="2"/>
  <c r="N121" i="2"/>
  <c r="M121" i="2"/>
  <c r="E121" i="2"/>
  <c r="D121" i="2"/>
  <c r="P120" i="2"/>
  <c r="O120" i="2"/>
  <c r="N120" i="2"/>
  <c r="M120" i="2"/>
  <c r="E120" i="2"/>
  <c r="D120" i="2"/>
  <c r="P119" i="2"/>
  <c r="O119" i="2"/>
  <c r="N119" i="2"/>
  <c r="M119" i="2"/>
  <c r="E119" i="2"/>
  <c r="D119" i="2"/>
  <c r="P118" i="2"/>
  <c r="O118" i="2"/>
  <c r="N118" i="2"/>
  <c r="M118" i="2"/>
  <c r="E118" i="2"/>
  <c r="D118" i="2"/>
  <c r="P117" i="2"/>
  <c r="O117" i="2"/>
  <c r="N117" i="2"/>
  <c r="M117" i="2"/>
  <c r="E117" i="2"/>
  <c r="D117" i="2"/>
  <c r="P116" i="2"/>
  <c r="O116" i="2"/>
  <c r="N116" i="2"/>
  <c r="M116" i="2"/>
  <c r="P115" i="2"/>
  <c r="O115" i="2"/>
  <c r="N115" i="2"/>
  <c r="M115" i="2"/>
  <c r="E115" i="2"/>
  <c r="D115" i="2"/>
  <c r="P114" i="2"/>
  <c r="O114" i="2"/>
  <c r="N114" i="2"/>
  <c r="M114" i="2"/>
  <c r="E114" i="2"/>
  <c r="D114" i="2"/>
  <c r="P113" i="2"/>
  <c r="O113" i="2"/>
  <c r="N113" i="2"/>
  <c r="M113" i="2"/>
  <c r="E113" i="2"/>
  <c r="D113" i="2"/>
  <c r="P112" i="2"/>
  <c r="O112" i="2"/>
  <c r="N112" i="2"/>
  <c r="M112" i="2"/>
  <c r="E112" i="2"/>
  <c r="D112" i="2"/>
  <c r="P111" i="2"/>
  <c r="O111" i="2"/>
  <c r="N111" i="2"/>
  <c r="M111" i="2"/>
  <c r="E111" i="2"/>
  <c r="D111" i="2"/>
  <c r="P110" i="2"/>
  <c r="O110" i="2"/>
  <c r="N110" i="2"/>
  <c r="M110" i="2"/>
  <c r="E110" i="2"/>
  <c r="D110" i="2"/>
  <c r="P109" i="2"/>
  <c r="O109" i="2"/>
  <c r="N109" i="2"/>
  <c r="M109" i="2"/>
  <c r="E109" i="2"/>
  <c r="D109" i="2"/>
  <c r="P108" i="2"/>
  <c r="O108" i="2"/>
  <c r="N108" i="2"/>
  <c r="M108" i="2"/>
  <c r="E108" i="2"/>
  <c r="D108" i="2"/>
  <c r="P107" i="2"/>
  <c r="O107" i="2"/>
  <c r="N107" i="2"/>
  <c r="M107" i="2"/>
  <c r="E107" i="2"/>
  <c r="D107" i="2"/>
  <c r="P106" i="2"/>
  <c r="O106" i="2"/>
  <c r="N106" i="2"/>
  <c r="M106" i="2"/>
  <c r="E106" i="2"/>
  <c r="D106" i="2"/>
  <c r="P105" i="2"/>
  <c r="O105" i="2"/>
  <c r="N105" i="2"/>
  <c r="M105" i="2"/>
  <c r="E105" i="2"/>
  <c r="D105" i="2"/>
  <c r="P104" i="2"/>
  <c r="O104" i="2"/>
  <c r="N104" i="2"/>
  <c r="M104" i="2"/>
  <c r="E104" i="2"/>
  <c r="D104" i="2"/>
  <c r="P103" i="2"/>
  <c r="O103" i="2"/>
  <c r="N103" i="2"/>
  <c r="M103" i="2"/>
  <c r="E103" i="2"/>
  <c r="D103" i="2"/>
  <c r="P102" i="2"/>
  <c r="O102" i="2"/>
  <c r="N102" i="2"/>
  <c r="M102" i="2"/>
  <c r="E102" i="2"/>
  <c r="D102" i="2"/>
  <c r="P101" i="2"/>
  <c r="O101" i="2"/>
  <c r="N101" i="2"/>
  <c r="M101" i="2"/>
  <c r="E101" i="2"/>
  <c r="D101" i="2"/>
  <c r="P100" i="2"/>
  <c r="O100" i="2"/>
  <c r="N100" i="2"/>
  <c r="M100" i="2"/>
  <c r="E100" i="2"/>
  <c r="D100" i="2"/>
  <c r="P99" i="2"/>
  <c r="O99" i="2"/>
  <c r="N99" i="2"/>
  <c r="M99" i="2"/>
  <c r="E99" i="2"/>
  <c r="D99" i="2"/>
  <c r="P98" i="2"/>
  <c r="O98" i="2"/>
  <c r="N98" i="2"/>
  <c r="M98" i="2"/>
  <c r="E98" i="2"/>
  <c r="D98" i="2"/>
  <c r="P97" i="2"/>
  <c r="O97" i="2"/>
  <c r="N97" i="2"/>
  <c r="M97" i="2"/>
  <c r="P96" i="2"/>
  <c r="O96" i="2"/>
  <c r="N96" i="2"/>
  <c r="M96" i="2"/>
  <c r="P95" i="2"/>
  <c r="O95" i="2"/>
  <c r="N95" i="2"/>
  <c r="M95" i="2"/>
  <c r="P94" i="2"/>
  <c r="O94" i="2"/>
  <c r="N94" i="2"/>
  <c r="M94" i="2"/>
  <c r="E94" i="2"/>
  <c r="D94" i="2"/>
  <c r="P93" i="2"/>
  <c r="O93" i="2"/>
  <c r="N93" i="2"/>
  <c r="M93" i="2"/>
  <c r="E93" i="2"/>
  <c r="D93" i="2"/>
  <c r="P92" i="2"/>
  <c r="O92" i="2"/>
  <c r="N92" i="2"/>
  <c r="M92" i="2"/>
  <c r="E92" i="2"/>
  <c r="D92" i="2"/>
  <c r="P91" i="2"/>
  <c r="O91" i="2"/>
  <c r="N91" i="2"/>
  <c r="M91" i="2"/>
  <c r="E91" i="2"/>
  <c r="D91" i="2"/>
  <c r="P90" i="2"/>
  <c r="O90" i="2"/>
  <c r="N90" i="2"/>
  <c r="M90" i="2"/>
  <c r="E90" i="2"/>
  <c r="D90" i="2"/>
  <c r="P89" i="2"/>
  <c r="O89" i="2"/>
  <c r="N89" i="2"/>
  <c r="M89" i="2"/>
  <c r="E89" i="2"/>
  <c r="D89" i="2"/>
  <c r="P88" i="2"/>
  <c r="O88" i="2"/>
  <c r="N88" i="2"/>
  <c r="M88" i="2"/>
  <c r="E88" i="2"/>
  <c r="D88" i="2"/>
  <c r="P87" i="2"/>
  <c r="O87" i="2"/>
  <c r="N87" i="2"/>
  <c r="M87" i="2"/>
  <c r="E87" i="2"/>
  <c r="D87" i="2"/>
  <c r="P86" i="2"/>
  <c r="O86" i="2"/>
  <c r="N86" i="2"/>
  <c r="M86" i="2"/>
  <c r="E86" i="2"/>
  <c r="D86" i="2"/>
  <c r="P85" i="2"/>
  <c r="O85" i="2"/>
  <c r="N85" i="2"/>
  <c r="M85" i="2"/>
  <c r="E85" i="2"/>
  <c r="D85" i="2"/>
  <c r="P84" i="2"/>
  <c r="O84" i="2"/>
  <c r="N84" i="2"/>
  <c r="M84" i="2"/>
  <c r="E84" i="2"/>
  <c r="D84" i="2"/>
  <c r="P83" i="2"/>
  <c r="O83" i="2"/>
  <c r="N83" i="2"/>
  <c r="M83" i="2"/>
  <c r="E83" i="2"/>
  <c r="D83" i="2"/>
  <c r="P82" i="2"/>
  <c r="O82" i="2"/>
  <c r="N82" i="2"/>
  <c r="M82" i="2"/>
  <c r="E82" i="2"/>
  <c r="D82" i="2"/>
  <c r="P81" i="2"/>
  <c r="O81" i="2"/>
  <c r="N81" i="2"/>
  <c r="M81" i="2"/>
  <c r="E81" i="2"/>
  <c r="D81" i="2"/>
  <c r="P80" i="2"/>
  <c r="O80" i="2"/>
  <c r="N80" i="2"/>
  <c r="M80" i="2"/>
  <c r="E80" i="2"/>
  <c r="D80" i="2"/>
  <c r="P79" i="2"/>
  <c r="O79" i="2"/>
  <c r="N79" i="2"/>
  <c r="M79" i="2"/>
  <c r="P78" i="2"/>
  <c r="O78" i="2"/>
  <c r="N78" i="2"/>
  <c r="M78" i="2"/>
  <c r="P77" i="2"/>
  <c r="O77" i="2"/>
  <c r="N77" i="2"/>
  <c r="M77" i="2"/>
  <c r="P76" i="2"/>
  <c r="O76" i="2"/>
  <c r="N76" i="2"/>
  <c r="M76" i="2"/>
  <c r="E76" i="2"/>
  <c r="D76" i="2"/>
  <c r="P75" i="2"/>
  <c r="O75" i="2"/>
  <c r="N75" i="2"/>
  <c r="M75" i="2"/>
  <c r="E75" i="2"/>
  <c r="D75" i="2"/>
  <c r="P74" i="2"/>
  <c r="O74" i="2"/>
  <c r="N74" i="2"/>
  <c r="M74" i="2"/>
  <c r="E74" i="2"/>
  <c r="D74" i="2"/>
  <c r="P73" i="2"/>
  <c r="O73" i="2"/>
  <c r="N73" i="2"/>
  <c r="M73" i="2"/>
  <c r="E73" i="2"/>
  <c r="D73" i="2"/>
  <c r="P72" i="2"/>
  <c r="O72" i="2"/>
  <c r="N72" i="2"/>
  <c r="M72" i="2"/>
  <c r="E72" i="2"/>
  <c r="D72" i="2"/>
  <c r="P71" i="2"/>
  <c r="O71" i="2"/>
  <c r="N71" i="2"/>
  <c r="M71" i="2"/>
  <c r="E71" i="2"/>
  <c r="D71" i="2"/>
  <c r="P70" i="2"/>
  <c r="O70" i="2"/>
  <c r="N70" i="2"/>
  <c r="M70" i="2"/>
  <c r="E70" i="2"/>
  <c r="D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E66" i="2"/>
  <c r="D66" i="2"/>
  <c r="P65" i="2"/>
  <c r="O65" i="2"/>
  <c r="N65" i="2"/>
  <c r="M65" i="2"/>
  <c r="E65" i="2"/>
  <c r="D65" i="2"/>
  <c r="P64" i="2"/>
  <c r="O64" i="2"/>
  <c r="N64" i="2"/>
  <c r="M64" i="2"/>
  <c r="E64" i="2"/>
  <c r="D64" i="2"/>
  <c r="P63" i="2"/>
  <c r="O63" i="2"/>
  <c r="N63" i="2"/>
  <c r="M63" i="2"/>
  <c r="E63" i="2"/>
  <c r="D63" i="2"/>
  <c r="P62" i="2"/>
  <c r="O62" i="2"/>
  <c r="N62" i="2"/>
  <c r="M62" i="2"/>
  <c r="E62" i="2"/>
  <c r="D62" i="2"/>
  <c r="P61" i="2"/>
  <c r="O61" i="2"/>
  <c r="N61" i="2"/>
  <c r="M61" i="2"/>
  <c r="E61" i="2"/>
  <c r="D61" i="2"/>
  <c r="P60" i="2"/>
  <c r="O60" i="2"/>
  <c r="N60" i="2"/>
  <c r="M60" i="2"/>
  <c r="E60" i="2"/>
  <c r="D60" i="2"/>
  <c r="P59" i="2"/>
  <c r="O59" i="2"/>
  <c r="N59" i="2"/>
  <c r="M59" i="2"/>
  <c r="P58" i="2"/>
  <c r="O58" i="2"/>
  <c r="N58" i="2"/>
  <c r="M58" i="2"/>
  <c r="P57" i="2"/>
  <c r="O57" i="2"/>
  <c r="N57" i="2"/>
  <c r="M57" i="2"/>
  <c r="P56" i="2"/>
  <c r="O56" i="2"/>
  <c r="N56" i="2"/>
  <c r="M56" i="2"/>
  <c r="E56" i="2"/>
  <c r="D56" i="2"/>
  <c r="P55" i="2"/>
  <c r="O55" i="2"/>
  <c r="N55" i="2"/>
  <c r="M55" i="2"/>
  <c r="E55" i="2"/>
  <c r="D55" i="2"/>
  <c r="P54" i="2"/>
  <c r="O54" i="2"/>
  <c r="N54" i="2"/>
  <c r="M54" i="2"/>
  <c r="E54" i="2"/>
  <c r="D54" i="2"/>
  <c r="P53" i="2"/>
  <c r="O53" i="2"/>
  <c r="N53" i="2"/>
  <c r="M53" i="2"/>
  <c r="E53" i="2"/>
  <c r="D53" i="2"/>
  <c r="P52" i="2"/>
  <c r="O52" i="2"/>
  <c r="N52" i="2"/>
  <c r="M52" i="2"/>
  <c r="E52" i="2"/>
  <c r="D52" i="2"/>
  <c r="P51" i="2"/>
  <c r="O51" i="2"/>
  <c r="N51" i="2"/>
  <c r="M51" i="2"/>
  <c r="E51" i="2"/>
  <c r="D51" i="2"/>
  <c r="P50" i="2"/>
  <c r="O50" i="2"/>
  <c r="N50" i="2"/>
  <c r="M50" i="2"/>
  <c r="E50" i="2"/>
  <c r="D50" i="2"/>
  <c r="P49" i="2"/>
  <c r="O49" i="2"/>
  <c r="N49" i="2"/>
  <c r="M49" i="2"/>
  <c r="P48" i="2"/>
  <c r="O48" i="2"/>
  <c r="N48" i="2"/>
  <c r="M48" i="2"/>
  <c r="P44" i="2"/>
  <c r="O44" i="2"/>
  <c r="N44" i="2"/>
  <c r="M44" i="2"/>
  <c r="E44" i="2"/>
  <c r="D44" i="2"/>
  <c r="P43" i="2"/>
  <c r="O43" i="2"/>
  <c r="N43" i="2"/>
  <c r="M43" i="2"/>
  <c r="E43" i="2"/>
  <c r="D43" i="2"/>
  <c r="P42" i="2"/>
  <c r="O42" i="2"/>
  <c r="N42" i="2"/>
  <c r="M42" i="2"/>
  <c r="E42" i="2"/>
  <c r="D42" i="2"/>
  <c r="P41" i="2"/>
  <c r="O41" i="2"/>
  <c r="N41" i="2"/>
  <c r="M41" i="2"/>
  <c r="E41" i="2"/>
  <c r="D41" i="2"/>
  <c r="P40" i="2"/>
  <c r="O40" i="2"/>
  <c r="N40" i="2"/>
  <c r="M40" i="2"/>
  <c r="E40" i="2"/>
  <c r="D40" i="2"/>
  <c r="P36" i="2"/>
  <c r="O36" i="2"/>
  <c r="N36" i="2"/>
  <c r="M36" i="2"/>
  <c r="E36" i="2"/>
  <c r="D36" i="2"/>
  <c r="P35" i="2"/>
  <c r="O35" i="2"/>
  <c r="N35" i="2"/>
  <c r="M35" i="2"/>
  <c r="E35" i="2"/>
  <c r="D35" i="2"/>
  <c r="P34" i="2"/>
  <c r="O34" i="2"/>
  <c r="N34" i="2"/>
  <c r="M34" i="2"/>
  <c r="E34" i="2"/>
  <c r="D34" i="2"/>
  <c r="P33" i="2"/>
  <c r="O33" i="2"/>
  <c r="N33" i="2"/>
  <c r="M33" i="2"/>
  <c r="E33" i="2"/>
  <c r="D33" i="2"/>
  <c r="P32" i="2"/>
  <c r="O32" i="2"/>
  <c r="N32" i="2"/>
  <c r="M32" i="2"/>
  <c r="E32" i="2"/>
  <c r="D32" i="2"/>
  <c r="P31" i="2"/>
  <c r="O31" i="2"/>
  <c r="N31" i="2"/>
  <c r="M31" i="2"/>
  <c r="E31" i="2"/>
  <c r="D31" i="2"/>
  <c r="P27" i="2"/>
  <c r="O27" i="2"/>
  <c r="N27" i="2"/>
  <c r="M27" i="2"/>
  <c r="E27" i="2"/>
  <c r="D27" i="2"/>
  <c r="P26" i="2"/>
  <c r="O26" i="2"/>
  <c r="N26" i="2"/>
  <c r="M26" i="2"/>
  <c r="E26" i="2"/>
  <c r="D26" i="2"/>
  <c r="P25" i="2"/>
  <c r="O25" i="2"/>
  <c r="N25" i="2"/>
  <c r="M25" i="2"/>
  <c r="E25" i="2"/>
  <c r="D25" i="2"/>
  <c r="P24" i="2"/>
  <c r="O24" i="2"/>
  <c r="N24" i="2"/>
  <c r="M24" i="2"/>
  <c r="E24" i="2"/>
  <c r="D24" i="2"/>
  <c r="P23" i="2"/>
  <c r="O23" i="2"/>
  <c r="N23" i="2"/>
  <c r="M23" i="2"/>
  <c r="E23" i="2"/>
  <c r="D23" i="2"/>
  <c r="P22" i="2"/>
  <c r="O22" i="2"/>
  <c r="N22" i="2"/>
  <c r="M22" i="2"/>
  <c r="E22" i="2"/>
  <c r="D22" i="2"/>
  <c r="P21" i="2"/>
  <c r="O21" i="2"/>
  <c r="N21" i="2"/>
  <c r="M21" i="2"/>
  <c r="E21" i="2"/>
  <c r="D21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E209" i="1"/>
  <c r="D209" i="1"/>
  <c r="E208" i="1"/>
  <c r="D208" i="1"/>
  <c r="E207" i="1"/>
  <c r="D207" i="1"/>
  <c r="E206" i="1"/>
  <c r="D206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P180" i="1"/>
  <c r="O180" i="1"/>
  <c r="N180" i="1"/>
  <c r="M180" i="1"/>
  <c r="E180" i="1"/>
  <c r="D180" i="1"/>
  <c r="P179" i="1"/>
  <c r="O179" i="1"/>
  <c r="N179" i="1"/>
  <c r="M179" i="1"/>
  <c r="E179" i="1"/>
  <c r="D179" i="1"/>
  <c r="P178" i="1"/>
  <c r="O178" i="1"/>
  <c r="N178" i="1"/>
  <c r="M178" i="1"/>
  <c r="E178" i="1"/>
  <c r="D178" i="1"/>
  <c r="P177" i="1"/>
  <c r="O177" i="1"/>
  <c r="N177" i="1"/>
  <c r="M177" i="1"/>
  <c r="E177" i="1"/>
  <c r="D177" i="1"/>
  <c r="P176" i="1"/>
  <c r="O176" i="1"/>
  <c r="N176" i="1"/>
  <c r="M176" i="1"/>
  <c r="E176" i="1"/>
  <c r="D176" i="1"/>
  <c r="P175" i="1"/>
  <c r="O175" i="1"/>
  <c r="N175" i="1"/>
  <c r="M175" i="1"/>
  <c r="E175" i="1"/>
  <c r="P174" i="1"/>
  <c r="O174" i="1"/>
  <c r="N174" i="1"/>
  <c r="M174" i="1"/>
  <c r="E174" i="1"/>
  <c r="D174" i="1"/>
  <c r="P173" i="1"/>
  <c r="O173" i="1"/>
  <c r="N173" i="1"/>
  <c r="M173" i="1"/>
  <c r="E173" i="1"/>
  <c r="D173" i="1"/>
  <c r="P172" i="1"/>
  <c r="O172" i="1"/>
  <c r="N172" i="1"/>
  <c r="M172" i="1"/>
  <c r="E172" i="1"/>
  <c r="D172" i="1"/>
  <c r="P171" i="1"/>
  <c r="O171" i="1"/>
  <c r="N171" i="1"/>
  <c r="M171" i="1"/>
  <c r="E171" i="1"/>
  <c r="D171" i="1"/>
  <c r="P170" i="1"/>
  <c r="O170" i="1"/>
  <c r="N170" i="1"/>
  <c r="M170" i="1"/>
  <c r="E170" i="1"/>
  <c r="D170" i="1"/>
  <c r="P169" i="1"/>
  <c r="O169" i="1"/>
  <c r="N169" i="1"/>
  <c r="M169" i="1"/>
  <c r="E169" i="1"/>
  <c r="D169" i="1"/>
  <c r="P168" i="1"/>
  <c r="O168" i="1"/>
  <c r="N168" i="1"/>
  <c r="M168" i="1"/>
  <c r="E168" i="1"/>
  <c r="D168" i="1"/>
  <c r="P167" i="1"/>
  <c r="O167" i="1"/>
  <c r="N167" i="1"/>
  <c r="M167" i="1"/>
  <c r="E167" i="1"/>
  <c r="D167" i="1"/>
  <c r="P166" i="1"/>
  <c r="O166" i="1"/>
  <c r="N166" i="1"/>
  <c r="M166" i="1"/>
  <c r="E166" i="1"/>
  <c r="D166" i="1"/>
  <c r="P165" i="1"/>
  <c r="O165" i="1"/>
  <c r="N165" i="1"/>
  <c r="M165" i="1"/>
  <c r="E165" i="1"/>
  <c r="D165" i="1"/>
  <c r="P164" i="1"/>
  <c r="O164" i="1"/>
  <c r="N164" i="1"/>
  <c r="M164" i="1"/>
  <c r="P163" i="1"/>
  <c r="O163" i="1"/>
  <c r="N163" i="1"/>
  <c r="M163" i="1"/>
  <c r="E163" i="1"/>
  <c r="D163" i="1"/>
  <c r="P162" i="1"/>
  <c r="O162" i="1"/>
  <c r="N162" i="1"/>
  <c r="M162" i="1"/>
  <c r="E162" i="1"/>
  <c r="D162" i="1"/>
  <c r="P161" i="1"/>
  <c r="O161" i="1"/>
  <c r="N161" i="1"/>
  <c r="M161" i="1"/>
  <c r="E161" i="1"/>
  <c r="D161" i="1"/>
  <c r="P160" i="1"/>
  <c r="O160" i="1"/>
  <c r="N160" i="1"/>
  <c r="M160" i="1"/>
  <c r="E160" i="1"/>
  <c r="D160" i="1"/>
  <c r="P159" i="1"/>
  <c r="O159" i="1"/>
  <c r="N159" i="1"/>
  <c r="M159" i="1"/>
  <c r="E159" i="1"/>
  <c r="D159" i="1"/>
  <c r="P158" i="1"/>
  <c r="O158" i="1"/>
  <c r="N158" i="1"/>
  <c r="M158" i="1"/>
  <c r="E158" i="1"/>
  <c r="D158" i="1"/>
  <c r="P157" i="1"/>
  <c r="O157" i="1"/>
  <c r="N157" i="1"/>
  <c r="M157" i="1"/>
  <c r="E157" i="1"/>
  <c r="D157" i="1"/>
  <c r="P156" i="1"/>
  <c r="O156" i="1"/>
  <c r="N156" i="1"/>
  <c r="M156" i="1"/>
  <c r="E156" i="1"/>
  <c r="D156" i="1"/>
  <c r="P155" i="1"/>
  <c r="O155" i="1"/>
  <c r="N155" i="1"/>
  <c r="M155" i="1"/>
  <c r="E155" i="1"/>
  <c r="D155" i="1"/>
  <c r="P154" i="1"/>
  <c r="O154" i="1"/>
  <c r="N154" i="1"/>
  <c r="M154" i="1"/>
  <c r="E154" i="1"/>
  <c r="D154" i="1"/>
  <c r="P153" i="1"/>
  <c r="O153" i="1"/>
  <c r="N153" i="1"/>
  <c r="M153" i="1"/>
  <c r="E153" i="1"/>
  <c r="D153" i="1"/>
  <c r="P152" i="1"/>
  <c r="O152" i="1"/>
  <c r="N152" i="1"/>
  <c r="M152" i="1"/>
  <c r="E152" i="1"/>
  <c r="D152" i="1"/>
  <c r="P151" i="1"/>
  <c r="O151" i="1"/>
  <c r="N151" i="1"/>
  <c r="M151" i="1"/>
  <c r="E151" i="1"/>
  <c r="D151" i="1"/>
  <c r="P150" i="1"/>
  <c r="O150" i="1"/>
  <c r="N150" i="1"/>
  <c r="M150" i="1"/>
  <c r="E150" i="1"/>
  <c r="D150" i="1"/>
  <c r="P149" i="1"/>
  <c r="O149" i="1"/>
  <c r="N149" i="1"/>
  <c r="M149" i="1"/>
  <c r="E149" i="1"/>
  <c r="D149" i="1"/>
  <c r="P148" i="1"/>
  <c r="O148" i="1"/>
  <c r="N148" i="1"/>
  <c r="M148" i="1"/>
  <c r="E148" i="1"/>
  <c r="D148" i="1"/>
  <c r="P147" i="1"/>
  <c r="O147" i="1"/>
  <c r="N147" i="1"/>
  <c r="M147" i="1"/>
  <c r="E147" i="1"/>
  <c r="D147" i="1"/>
  <c r="P146" i="1"/>
  <c r="O146" i="1"/>
  <c r="N146" i="1"/>
  <c r="M146" i="1"/>
  <c r="P145" i="1"/>
  <c r="O145" i="1"/>
  <c r="N145" i="1"/>
  <c r="M145" i="1"/>
  <c r="E145" i="1"/>
  <c r="D145" i="1"/>
  <c r="P144" i="1"/>
  <c r="O144" i="1"/>
  <c r="N144" i="1"/>
  <c r="M144" i="1"/>
  <c r="E144" i="1"/>
  <c r="D144" i="1"/>
  <c r="P143" i="1"/>
  <c r="O143" i="1"/>
  <c r="N143" i="1"/>
  <c r="M143" i="1"/>
  <c r="E143" i="1"/>
  <c r="D143" i="1"/>
  <c r="P142" i="1"/>
  <c r="O142" i="1"/>
  <c r="N142" i="1"/>
  <c r="M142" i="1"/>
  <c r="E142" i="1"/>
  <c r="D142" i="1"/>
  <c r="P141" i="1"/>
  <c r="O141" i="1"/>
  <c r="N141" i="1"/>
  <c r="M141" i="1"/>
  <c r="E141" i="1"/>
  <c r="D141" i="1"/>
  <c r="P140" i="1"/>
  <c r="O140" i="1"/>
  <c r="N140" i="1"/>
  <c r="M140" i="1"/>
  <c r="E140" i="1"/>
  <c r="D140" i="1"/>
  <c r="P139" i="1"/>
  <c r="O139" i="1"/>
  <c r="N139" i="1"/>
  <c r="M139" i="1"/>
  <c r="E139" i="1"/>
  <c r="D139" i="1"/>
  <c r="P138" i="1"/>
  <c r="O138" i="1"/>
  <c r="N138" i="1"/>
  <c r="M138" i="1"/>
  <c r="E138" i="1"/>
  <c r="D138" i="1"/>
  <c r="P137" i="1"/>
  <c r="O137" i="1"/>
  <c r="N137" i="1"/>
  <c r="M137" i="1"/>
  <c r="E137" i="1"/>
  <c r="D137" i="1"/>
  <c r="P136" i="1"/>
  <c r="O136" i="1"/>
  <c r="N136" i="1"/>
  <c r="M136" i="1"/>
  <c r="E136" i="1"/>
  <c r="D136" i="1"/>
  <c r="P135" i="1"/>
  <c r="O135" i="1"/>
  <c r="N135" i="1"/>
  <c r="M135" i="1"/>
  <c r="E135" i="1"/>
  <c r="D135" i="1"/>
  <c r="P134" i="1"/>
  <c r="O134" i="1"/>
  <c r="N134" i="1"/>
  <c r="M134" i="1"/>
  <c r="E134" i="1"/>
  <c r="D134" i="1"/>
  <c r="P133" i="1"/>
  <c r="O133" i="1"/>
  <c r="N133" i="1"/>
  <c r="M133" i="1"/>
  <c r="E133" i="1"/>
  <c r="D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E129" i="1"/>
  <c r="D129" i="1"/>
  <c r="P128" i="1"/>
  <c r="O128" i="1"/>
  <c r="N128" i="1"/>
  <c r="M128" i="1"/>
  <c r="E128" i="1"/>
  <c r="D128" i="1"/>
  <c r="P127" i="1"/>
  <c r="O127" i="1"/>
  <c r="N127" i="1"/>
  <c r="M127" i="1"/>
  <c r="E127" i="1"/>
  <c r="D127" i="1"/>
  <c r="P126" i="1"/>
  <c r="O126" i="1"/>
  <c r="N126" i="1"/>
  <c r="M126" i="1"/>
  <c r="E126" i="1"/>
  <c r="D126" i="1"/>
  <c r="P125" i="1"/>
  <c r="O125" i="1"/>
  <c r="N125" i="1"/>
  <c r="M125" i="1"/>
  <c r="E125" i="1"/>
  <c r="D125" i="1"/>
  <c r="P124" i="1"/>
  <c r="O124" i="1"/>
  <c r="N124" i="1"/>
  <c r="M124" i="1"/>
  <c r="E124" i="1"/>
  <c r="D124" i="1"/>
  <c r="P123" i="1"/>
  <c r="O123" i="1"/>
  <c r="N123" i="1"/>
  <c r="M123" i="1"/>
  <c r="E123" i="1"/>
  <c r="D123" i="1"/>
  <c r="P122" i="1"/>
  <c r="O122" i="1"/>
  <c r="N122" i="1"/>
  <c r="M122" i="1"/>
  <c r="E122" i="1"/>
  <c r="D122" i="1"/>
  <c r="P121" i="1"/>
  <c r="O121" i="1"/>
  <c r="N121" i="1"/>
  <c r="M121" i="1"/>
  <c r="E121" i="1"/>
  <c r="D121" i="1"/>
  <c r="P120" i="1"/>
  <c r="O120" i="1"/>
  <c r="N120" i="1"/>
  <c r="M120" i="1"/>
  <c r="E120" i="1"/>
  <c r="D120" i="1"/>
  <c r="P119" i="1"/>
  <c r="O119" i="1"/>
  <c r="N119" i="1"/>
  <c r="M119" i="1"/>
  <c r="E119" i="1"/>
  <c r="D119" i="1"/>
  <c r="P118" i="1"/>
  <c r="O118" i="1"/>
  <c r="N118" i="1"/>
  <c r="M118" i="1"/>
  <c r="E118" i="1"/>
  <c r="D118" i="1"/>
  <c r="P117" i="1"/>
  <c r="O117" i="1"/>
  <c r="N117" i="1"/>
  <c r="M117" i="1"/>
  <c r="E117" i="1"/>
  <c r="D117" i="1"/>
  <c r="P116" i="1"/>
  <c r="O116" i="1"/>
  <c r="N116" i="1"/>
  <c r="M116" i="1"/>
  <c r="E116" i="1"/>
  <c r="D116" i="1"/>
  <c r="P115" i="1"/>
  <c r="O115" i="1"/>
  <c r="N115" i="1"/>
  <c r="M115" i="1"/>
  <c r="E115" i="1"/>
  <c r="D115" i="1"/>
  <c r="P114" i="1"/>
  <c r="O114" i="1"/>
  <c r="N114" i="1"/>
  <c r="M114" i="1"/>
  <c r="E114" i="1"/>
  <c r="D114" i="1"/>
  <c r="P113" i="1"/>
  <c r="O113" i="1"/>
  <c r="N113" i="1"/>
  <c r="M113" i="1"/>
  <c r="E113" i="1"/>
  <c r="D113" i="1"/>
  <c r="P112" i="1"/>
  <c r="O112" i="1"/>
  <c r="N112" i="1"/>
  <c r="M112" i="1"/>
  <c r="E112" i="1"/>
  <c r="D112" i="1"/>
  <c r="P111" i="1"/>
  <c r="O111" i="1"/>
  <c r="N111" i="1"/>
  <c r="M111" i="1"/>
  <c r="E111" i="1"/>
  <c r="D111" i="1"/>
  <c r="P110" i="1"/>
  <c r="O110" i="1"/>
  <c r="N110" i="1"/>
  <c r="M110" i="1"/>
  <c r="E110" i="1"/>
  <c r="D110" i="1"/>
  <c r="P109" i="1"/>
  <c r="O109" i="1"/>
  <c r="N109" i="1"/>
  <c r="M109" i="1"/>
  <c r="E109" i="1"/>
  <c r="D109" i="1"/>
  <c r="P108" i="1"/>
  <c r="O108" i="1"/>
  <c r="N108" i="1"/>
  <c r="M108" i="1"/>
  <c r="E108" i="1"/>
  <c r="D108" i="1"/>
  <c r="P107" i="1"/>
  <c r="O107" i="1"/>
  <c r="N107" i="1"/>
  <c r="M107" i="1"/>
  <c r="E107" i="1"/>
  <c r="D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E103" i="1"/>
  <c r="D103" i="1"/>
  <c r="P102" i="1"/>
  <c r="O102" i="1"/>
  <c r="N102" i="1"/>
  <c r="M102" i="1"/>
  <c r="E102" i="1"/>
  <c r="D102" i="1"/>
  <c r="P101" i="1"/>
  <c r="O101" i="1"/>
  <c r="N101" i="1"/>
  <c r="M101" i="1"/>
  <c r="E101" i="1"/>
  <c r="D101" i="1"/>
  <c r="P100" i="1"/>
  <c r="O100" i="1"/>
  <c r="N100" i="1"/>
  <c r="M100" i="1"/>
  <c r="E100" i="1"/>
  <c r="D100" i="1"/>
  <c r="P99" i="1"/>
  <c r="O99" i="1"/>
  <c r="N99" i="1"/>
  <c r="M99" i="1"/>
  <c r="E99" i="1"/>
  <c r="D99" i="1"/>
  <c r="P98" i="1"/>
  <c r="O98" i="1"/>
  <c r="N98" i="1"/>
  <c r="M98" i="1"/>
  <c r="E98" i="1"/>
  <c r="D98" i="1"/>
  <c r="P97" i="1"/>
  <c r="O97" i="1"/>
  <c r="N97" i="1"/>
  <c r="M97" i="1"/>
  <c r="E97" i="1"/>
  <c r="D97" i="1"/>
  <c r="P96" i="1"/>
  <c r="O96" i="1"/>
  <c r="N96" i="1"/>
  <c r="M96" i="1"/>
  <c r="E96" i="1"/>
  <c r="D96" i="1"/>
  <c r="P95" i="1"/>
  <c r="O95" i="1"/>
  <c r="N95" i="1"/>
  <c r="M95" i="1"/>
  <c r="P94" i="1"/>
  <c r="O94" i="1"/>
  <c r="N94" i="1"/>
  <c r="M94" i="1"/>
  <c r="P92" i="1"/>
  <c r="O92" i="1"/>
  <c r="N92" i="1"/>
  <c r="M92" i="1"/>
  <c r="E92" i="1"/>
  <c r="D92" i="1"/>
  <c r="P91" i="1"/>
  <c r="O91" i="1"/>
  <c r="N91" i="1"/>
  <c r="M91" i="1"/>
  <c r="E91" i="1"/>
  <c r="D91" i="1"/>
  <c r="P90" i="1"/>
  <c r="O90" i="1"/>
  <c r="N90" i="1"/>
  <c r="M90" i="1"/>
  <c r="E90" i="1"/>
  <c r="D90" i="1"/>
  <c r="P89" i="1"/>
  <c r="O89" i="1"/>
  <c r="N89" i="1"/>
  <c r="M89" i="1"/>
  <c r="E89" i="1"/>
  <c r="D89" i="1"/>
  <c r="P88" i="1"/>
  <c r="O88" i="1"/>
  <c r="N88" i="1"/>
  <c r="M88" i="1"/>
  <c r="E88" i="1"/>
  <c r="D88" i="1"/>
  <c r="P87" i="1"/>
  <c r="O87" i="1"/>
  <c r="N87" i="1"/>
  <c r="M87" i="1"/>
  <c r="E87" i="1"/>
  <c r="D87" i="1"/>
  <c r="P86" i="1"/>
  <c r="O86" i="1"/>
  <c r="N86" i="1"/>
  <c r="M86" i="1"/>
  <c r="E86" i="1"/>
  <c r="D86" i="1"/>
  <c r="P85" i="1"/>
  <c r="O85" i="1"/>
  <c r="N85" i="1"/>
  <c r="M85" i="1"/>
  <c r="E85" i="1"/>
  <c r="D85" i="1"/>
  <c r="P84" i="1"/>
  <c r="O84" i="1"/>
  <c r="N84" i="1"/>
  <c r="M84" i="1"/>
  <c r="P83" i="1"/>
  <c r="O83" i="1"/>
  <c r="N83" i="1"/>
  <c r="M83" i="1"/>
  <c r="P81" i="1"/>
  <c r="O81" i="1"/>
  <c r="N81" i="1"/>
  <c r="M81" i="1"/>
  <c r="E81" i="1"/>
  <c r="D81" i="1"/>
  <c r="P80" i="1"/>
  <c r="O80" i="1"/>
  <c r="N80" i="1"/>
  <c r="M80" i="1"/>
  <c r="E80" i="1"/>
  <c r="D80" i="1"/>
  <c r="P79" i="1"/>
  <c r="O79" i="1"/>
  <c r="N79" i="1"/>
  <c r="M79" i="1"/>
  <c r="E79" i="1"/>
  <c r="D79" i="1"/>
  <c r="P78" i="1"/>
  <c r="O78" i="1"/>
  <c r="N78" i="1"/>
  <c r="M78" i="1"/>
  <c r="E78" i="1"/>
  <c r="D78" i="1"/>
  <c r="P77" i="1"/>
  <c r="O77" i="1"/>
  <c r="N77" i="1"/>
  <c r="M77" i="1"/>
  <c r="E77" i="1"/>
  <c r="D77" i="1"/>
  <c r="P76" i="1"/>
  <c r="O76" i="1"/>
  <c r="N76" i="1"/>
  <c r="M76" i="1"/>
  <c r="E76" i="1"/>
  <c r="D76" i="1"/>
  <c r="P75" i="1"/>
  <c r="O75" i="1"/>
  <c r="N75" i="1"/>
  <c r="M75" i="1"/>
  <c r="E75" i="1"/>
  <c r="D75" i="1"/>
  <c r="P74" i="1"/>
  <c r="O74" i="1"/>
  <c r="N74" i="1"/>
  <c r="M74" i="1"/>
  <c r="E74" i="1"/>
  <c r="D74" i="1"/>
  <c r="P73" i="1"/>
  <c r="O73" i="1"/>
  <c r="N73" i="1"/>
  <c r="M73" i="1"/>
  <c r="P72" i="1"/>
  <c r="O72" i="1"/>
  <c r="N72" i="1"/>
  <c r="M72" i="1"/>
  <c r="P68" i="1"/>
  <c r="O68" i="1"/>
  <c r="N68" i="1"/>
  <c r="M68" i="1"/>
  <c r="E68" i="1"/>
  <c r="D68" i="1"/>
  <c r="P67" i="1"/>
  <c r="O67" i="1"/>
  <c r="N67" i="1"/>
  <c r="M67" i="1"/>
  <c r="E67" i="1"/>
  <c r="D67" i="1"/>
  <c r="P66" i="1"/>
  <c r="O66" i="1"/>
  <c r="N66" i="1"/>
  <c r="M66" i="1"/>
  <c r="E66" i="1"/>
  <c r="D66" i="1"/>
  <c r="P65" i="1"/>
  <c r="O65" i="1"/>
  <c r="N65" i="1"/>
  <c r="M65" i="1"/>
  <c r="E65" i="1"/>
  <c r="D65" i="1"/>
  <c r="P64" i="1"/>
  <c r="O64" i="1"/>
  <c r="N64" i="1"/>
  <c r="M64" i="1"/>
  <c r="E64" i="1"/>
  <c r="D64" i="1"/>
  <c r="P60" i="1"/>
  <c r="O60" i="1"/>
  <c r="N60" i="1"/>
  <c r="M60" i="1"/>
  <c r="E60" i="1"/>
  <c r="D60" i="1"/>
  <c r="P59" i="1"/>
  <c r="O59" i="1"/>
  <c r="N59" i="1"/>
  <c r="M59" i="1"/>
  <c r="E59" i="1"/>
  <c r="D59" i="1"/>
  <c r="P58" i="1"/>
  <c r="O58" i="1"/>
  <c r="N58" i="1"/>
  <c r="M58" i="1"/>
  <c r="E58" i="1"/>
  <c r="D58" i="1"/>
  <c r="P57" i="1"/>
  <c r="O57" i="1"/>
  <c r="N57" i="1"/>
  <c r="M57" i="1"/>
  <c r="E57" i="1"/>
  <c r="D57" i="1"/>
  <c r="P56" i="1"/>
  <c r="O56" i="1"/>
  <c r="N56" i="1"/>
  <c r="M56" i="1"/>
  <c r="E56" i="1"/>
  <c r="D56" i="1"/>
  <c r="P55" i="1"/>
  <c r="O55" i="1"/>
  <c r="N55" i="1"/>
  <c r="M55" i="1"/>
  <c r="E55" i="1"/>
  <c r="D55" i="1"/>
  <c r="P51" i="1"/>
  <c r="O51" i="1"/>
  <c r="N51" i="1"/>
  <c r="M51" i="1"/>
  <c r="E51" i="1"/>
  <c r="D51" i="1"/>
  <c r="P50" i="1"/>
  <c r="O50" i="1"/>
  <c r="N50" i="1"/>
  <c r="M50" i="1"/>
  <c r="E50" i="1"/>
  <c r="D50" i="1"/>
  <c r="P49" i="1"/>
  <c r="O49" i="1"/>
  <c r="N49" i="1"/>
  <c r="M49" i="1"/>
  <c r="E49" i="1"/>
  <c r="D49" i="1"/>
  <c r="P48" i="1"/>
  <c r="O48" i="1"/>
  <c r="N48" i="1"/>
  <c r="M48" i="1"/>
  <c r="E48" i="1"/>
  <c r="D48" i="1"/>
  <c r="P47" i="1"/>
  <c r="O47" i="1"/>
  <c r="N47" i="1"/>
  <c r="M47" i="1"/>
  <c r="E47" i="1"/>
  <c r="D47" i="1"/>
  <c r="P46" i="1"/>
  <c r="O46" i="1"/>
  <c r="N46" i="1"/>
  <c r="M46" i="1"/>
  <c r="E46" i="1"/>
  <c r="D46" i="1"/>
  <c r="P45" i="1"/>
  <c r="O45" i="1"/>
  <c r="N45" i="1"/>
  <c r="M45" i="1"/>
  <c r="E45" i="1"/>
  <c r="D45" i="1"/>
  <c r="P44" i="1"/>
  <c r="O44" i="1"/>
  <c r="N44" i="1"/>
  <c r="M44" i="1"/>
  <c r="E44" i="1"/>
  <c r="D44" i="1"/>
  <c r="P40" i="1"/>
  <c r="O40" i="1"/>
  <c r="N40" i="1"/>
  <c r="M40" i="1"/>
  <c r="E40" i="1"/>
  <c r="D40" i="1"/>
  <c r="P39" i="1"/>
  <c r="O39" i="1"/>
  <c r="N39" i="1"/>
  <c r="M39" i="1"/>
  <c r="E39" i="1"/>
  <c r="D39" i="1"/>
  <c r="P38" i="1"/>
  <c r="O38" i="1"/>
  <c r="N38" i="1"/>
  <c r="M38" i="1"/>
  <c r="E38" i="1"/>
  <c r="D38" i="1"/>
  <c r="P37" i="1"/>
  <c r="O37" i="1"/>
  <c r="N37" i="1"/>
  <c r="M37" i="1"/>
  <c r="E37" i="1"/>
  <c r="D37" i="1"/>
  <c r="P36" i="1"/>
  <c r="O36" i="1"/>
  <c r="N36" i="1"/>
  <c r="M36" i="1"/>
  <c r="E36" i="1"/>
  <c r="D36" i="1"/>
  <c r="P35" i="1"/>
  <c r="O35" i="1"/>
  <c r="N35" i="1"/>
  <c r="M35" i="1"/>
  <c r="E35" i="1"/>
  <c r="D35" i="1"/>
  <c r="P34" i="1"/>
  <c r="O34" i="1"/>
  <c r="N34" i="1"/>
  <c r="M34" i="1"/>
  <c r="E34" i="1"/>
  <c r="D34" i="1"/>
  <c r="P33" i="1"/>
  <c r="O33" i="1"/>
  <c r="N33" i="1"/>
  <c r="M33" i="1"/>
  <c r="E33" i="1"/>
  <c r="D33" i="1"/>
  <c r="P29" i="1"/>
  <c r="O29" i="1"/>
  <c r="N29" i="1"/>
  <c r="M29" i="1"/>
  <c r="E29" i="1"/>
  <c r="D29" i="1"/>
  <c r="P28" i="1"/>
  <c r="O28" i="1"/>
  <c r="N28" i="1"/>
  <c r="M28" i="1"/>
  <c r="E28" i="1"/>
  <c r="D28" i="1"/>
  <c r="P27" i="1"/>
  <c r="O27" i="1"/>
  <c r="N27" i="1"/>
  <c r="M27" i="1"/>
  <c r="E27" i="1"/>
  <c r="D27" i="1"/>
  <c r="P26" i="1"/>
  <c r="O26" i="1"/>
  <c r="N26" i="1"/>
  <c r="M26" i="1"/>
  <c r="E26" i="1"/>
  <c r="D26" i="1"/>
  <c r="P25" i="1"/>
  <c r="O25" i="1"/>
  <c r="N25" i="1"/>
  <c r="M25" i="1"/>
  <c r="E25" i="1"/>
  <c r="D25" i="1"/>
  <c r="P24" i="1"/>
  <c r="O24" i="1"/>
  <c r="N24" i="1"/>
  <c r="M24" i="1"/>
  <c r="E24" i="1"/>
  <c r="D24" i="1"/>
  <c r="P23" i="1"/>
  <c r="O23" i="1"/>
  <c r="N23" i="1"/>
  <c r="M23" i="1"/>
  <c r="E23" i="1"/>
  <c r="D23" i="1"/>
  <c r="P22" i="1"/>
  <c r="O22" i="1"/>
  <c r="N22" i="1"/>
  <c r="M22" i="1"/>
  <c r="E22" i="1"/>
  <c r="D22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</calcChain>
</file>

<file path=xl/sharedStrings.xml><?xml version="1.0" encoding="utf-8"?>
<sst xmlns="http://schemas.openxmlformats.org/spreadsheetml/2006/main" count="352" uniqueCount="100">
  <si>
    <t>P6</t>
  </si>
  <si>
    <t xml:space="preserve">North Down AC </t>
  </si>
  <si>
    <t>Primary Schools minis competition</t>
  </si>
  <si>
    <t>13th June 2018</t>
  </si>
  <si>
    <t>Bangor Sportsplex</t>
  </si>
  <si>
    <t>P5</t>
  </si>
  <si>
    <t>Race: 80m</t>
  </si>
  <si>
    <t>Boys Heat 1</t>
  </si>
  <si>
    <t>Position</t>
  </si>
  <si>
    <t>Time</t>
  </si>
  <si>
    <t>Bib</t>
  </si>
  <si>
    <t>Name</t>
  </si>
  <si>
    <t>Club/School</t>
  </si>
  <si>
    <t>Boys Heat 2</t>
  </si>
  <si>
    <t>Boys Heat 3</t>
  </si>
  <si>
    <t xml:space="preserve">Boys Heat 4 </t>
  </si>
  <si>
    <t>Boys Heat 5</t>
  </si>
  <si>
    <t xml:space="preserve">Girls Heat 1 </t>
  </si>
  <si>
    <t>Girls heat 2</t>
  </si>
  <si>
    <t>Girls Heat 3</t>
  </si>
  <si>
    <t>Girls Heat 4</t>
  </si>
  <si>
    <t>Race: 600m</t>
  </si>
  <si>
    <t>2.05.1</t>
  </si>
  <si>
    <t>2.05.2</t>
  </si>
  <si>
    <t>2.12.5</t>
  </si>
  <si>
    <t>2.16.5</t>
  </si>
  <si>
    <t>2.17.5</t>
  </si>
  <si>
    <t>2.17.9</t>
  </si>
  <si>
    <t>2.19.1</t>
  </si>
  <si>
    <t>2.20.9</t>
  </si>
  <si>
    <t>2.22.9</t>
  </si>
  <si>
    <t>2.27.9</t>
  </si>
  <si>
    <t>2.28.2</t>
  </si>
  <si>
    <t>2.29.2</t>
  </si>
  <si>
    <t>2.35.6</t>
  </si>
  <si>
    <t>2.37.1</t>
  </si>
  <si>
    <t>2.38.4</t>
  </si>
  <si>
    <t>2.43.8</t>
  </si>
  <si>
    <t>2.45.7</t>
  </si>
  <si>
    <t>2.49.9</t>
  </si>
  <si>
    <t>2.59.7</t>
  </si>
  <si>
    <t>3.08.4</t>
  </si>
  <si>
    <t>3.10.2</t>
  </si>
  <si>
    <t>Girls Heat 1</t>
  </si>
  <si>
    <t>2.06.5</t>
  </si>
  <si>
    <t>2.10.9</t>
  </si>
  <si>
    <t>2.15.8</t>
  </si>
  <si>
    <t>2.21.6</t>
  </si>
  <si>
    <t>2.29.3</t>
  </si>
  <si>
    <t>2.31.3</t>
  </si>
  <si>
    <t>2.33.6</t>
  </si>
  <si>
    <t>2.34.0</t>
  </si>
  <si>
    <t>2.36.0</t>
  </si>
  <si>
    <t>2.40.9</t>
  </si>
  <si>
    <t>Long Jump Boys</t>
  </si>
  <si>
    <t>Distance</t>
  </si>
  <si>
    <t>Long Jump Girls</t>
  </si>
  <si>
    <t>Shot Put</t>
  </si>
  <si>
    <t>Boys</t>
  </si>
  <si>
    <t>2kg</t>
  </si>
  <si>
    <t>Girls</t>
  </si>
  <si>
    <t>1.54.6</t>
  </si>
  <si>
    <t>1.54.7</t>
  </si>
  <si>
    <t>2.03.3</t>
  </si>
  <si>
    <t>2.09.1</t>
  </si>
  <si>
    <t>2.10.1</t>
  </si>
  <si>
    <t>2.12.3</t>
  </si>
  <si>
    <t>2.13.6</t>
  </si>
  <si>
    <t>2.15.1</t>
  </si>
  <si>
    <t>2.21.4</t>
  </si>
  <si>
    <t>2.24.7</t>
  </si>
  <si>
    <t>2.27.4</t>
  </si>
  <si>
    <t>2.34.8</t>
  </si>
  <si>
    <t>2.44.8</t>
  </si>
  <si>
    <t>2.00.5</t>
  </si>
  <si>
    <t>2.10.4</t>
  </si>
  <si>
    <t>2.16.1</t>
  </si>
  <si>
    <t>2.19.5</t>
  </si>
  <si>
    <t>2.27.7</t>
  </si>
  <si>
    <t>2.33.4</t>
  </si>
  <si>
    <t>2.36.1</t>
  </si>
  <si>
    <t>2.37.5</t>
  </si>
  <si>
    <t>2.37.9</t>
  </si>
  <si>
    <t>2.50.3</t>
  </si>
  <si>
    <t>2.56.4</t>
  </si>
  <si>
    <t>2.72kg</t>
  </si>
  <si>
    <t>P7</t>
  </si>
  <si>
    <t>2.05.9</t>
  </si>
  <si>
    <t>2.08.3</t>
  </si>
  <si>
    <t>2.14.9</t>
  </si>
  <si>
    <t>2.18.2</t>
  </si>
  <si>
    <t>1.57.1</t>
  </si>
  <si>
    <t>1.57.2</t>
  </si>
  <si>
    <t>2.08.6</t>
  </si>
  <si>
    <t>2.13.1</t>
  </si>
  <si>
    <t>2.15.6</t>
  </si>
  <si>
    <t>2.18.8</t>
  </si>
  <si>
    <t>Josh Caughey</t>
  </si>
  <si>
    <t>Loughview AC</t>
  </si>
  <si>
    <t>Cara McCurley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</si>
</sst>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0" fontId="0" fillId="0" borderId="2" xfId="0" applyFill="1" applyBorder="1"/>
    <xf numFmtId="0" fontId="0" fillId="0" borderId="3" xfId="0" applyBorder="1"/>
    <xf numFmtId="0" fontId="0" fillId="0" borderId="4" xfId="0" applyFill="1" applyBorder="1"/>
    <xf numFmtId="0" fontId="0" fillId="0" borderId="0" xfId="0" applyFill="1" applyBorder="1"/>
    <xf numFmtId="164" fontId="1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0" fillId="0" borderId="1" xfId="0" applyFill="1" applyBorder="1"/>
    <xf numFmtId="1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38449\AppData\Local\Microsoft\Windows\Temporary%20Internet%20Files\Content.Outlook\RST8HSY6\race%20entries%2013%20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p5"/>
      <sheetName val="p6"/>
      <sheetName val="p7"/>
    </sheetNames>
    <sheetDataSet>
      <sheetData sheetId="0">
        <row r="6">
          <cell r="A6">
            <v>440</v>
          </cell>
          <cell r="B6" t="str">
            <v>Rebekkah Laffin</v>
          </cell>
          <cell r="C6" t="str">
            <v>Towerview PS</v>
          </cell>
          <cell r="D6" t="str">
            <v>P6</v>
          </cell>
          <cell r="E6" t="str">
            <v>girl</v>
          </cell>
          <cell r="F6">
            <v>5</v>
          </cell>
          <cell r="G6" t="str">
            <v>Yes</v>
          </cell>
          <cell r="H6" t="str">
            <v>Yes</v>
          </cell>
        </row>
        <row r="7">
          <cell r="A7">
            <v>441</v>
          </cell>
          <cell r="B7" t="str">
            <v>Eva Patton</v>
          </cell>
          <cell r="C7" t="str">
            <v>Loughview AC</v>
          </cell>
          <cell r="D7" t="str">
            <v>P5</v>
          </cell>
          <cell r="E7" t="str">
            <v>girl</v>
          </cell>
          <cell r="F7">
            <v>5</v>
          </cell>
          <cell r="G7" t="str">
            <v>Yes</v>
          </cell>
          <cell r="H7" t="str">
            <v>Yes</v>
          </cell>
        </row>
        <row r="8">
          <cell r="A8">
            <v>442</v>
          </cell>
          <cell r="B8" t="str">
            <v>Jessie Patton</v>
          </cell>
          <cell r="C8" t="str">
            <v>Loughview AC</v>
          </cell>
          <cell r="D8" t="str">
            <v>P6</v>
          </cell>
          <cell r="E8" t="str">
            <v>girl</v>
          </cell>
          <cell r="F8">
            <v>5</v>
          </cell>
          <cell r="G8" t="str">
            <v>Yes</v>
          </cell>
          <cell r="H8" t="str">
            <v>Yes</v>
          </cell>
        </row>
        <row r="9">
          <cell r="A9">
            <v>449</v>
          </cell>
          <cell r="B9" t="str">
            <v>Lauren Taylor</v>
          </cell>
          <cell r="C9" t="str">
            <v>Loughview AC</v>
          </cell>
          <cell r="D9" t="str">
            <v>P7</v>
          </cell>
          <cell r="E9" t="str">
            <v>girl</v>
          </cell>
          <cell r="F9">
            <v>5</v>
          </cell>
          <cell r="G9" t="str">
            <v>Yes</v>
          </cell>
          <cell r="H9" t="str">
            <v>Yes</v>
          </cell>
        </row>
        <row r="10">
          <cell r="A10">
            <v>450</v>
          </cell>
          <cell r="B10" t="str">
            <v>Abigail Laughlin</v>
          </cell>
          <cell r="C10" t="str">
            <v>Loughview AC</v>
          </cell>
          <cell r="D10" t="str">
            <v>P6</v>
          </cell>
          <cell r="E10" t="str">
            <v>girl</v>
          </cell>
          <cell r="F10">
            <v>5</v>
          </cell>
          <cell r="G10" t="str">
            <v>Yes</v>
          </cell>
          <cell r="H10" t="str">
            <v>Yes</v>
          </cell>
        </row>
        <row r="11">
          <cell r="A11">
            <v>451</v>
          </cell>
          <cell r="B11" t="str">
            <v>Elsa McKibben</v>
          </cell>
          <cell r="C11" t="str">
            <v>Loughview AC</v>
          </cell>
          <cell r="D11" t="str">
            <v>P7</v>
          </cell>
          <cell r="E11" t="str">
            <v>girl</v>
          </cell>
          <cell r="F11">
            <v>5</v>
          </cell>
          <cell r="G11" t="str">
            <v>Yes</v>
          </cell>
          <cell r="H11" t="str">
            <v>Yes</v>
          </cell>
        </row>
        <row r="12">
          <cell r="A12">
            <v>452</v>
          </cell>
          <cell r="B12" t="str">
            <v>Riley Johnston</v>
          </cell>
          <cell r="C12" t="str">
            <v>Loughview AC</v>
          </cell>
          <cell r="D12" t="str">
            <v>P7</v>
          </cell>
          <cell r="E12" t="str">
            <v>girl</v>
          </cell>
          <cell r="F12">
            <v>5</v>
          </cell>
          <cell r="G12" t="str">
            <v>Yes</v>
          </cell>
          <cell r="H12" t="str">
            <v>Yes</v>
          </cell>
        </row>
        <row r="13">
          <cell r="A13">
            <v>453</v>
          </cell>
          <cell r="B13" t="str">
            <v>Adam Sullivan</v>
          </cell>
          <cell r="C13" t="str">
            <v>Loughview AC</v>
          </cell>
          <cell r="D13" t="str">
            <v> P5</v>
          </cell>
          <cell r="E13" t="str">
            <v xml:space="preserve">Boy  </v>
          </cell>
          <cell r="F13">
            <v>5</v>
          </cell>
          <cell r="G13" t="str">
            <v>Yes</v>
          </cell>
          <cell r="H13" t="str">
            <v>Yes</v>
          </cell>
        </row>
        <row r="14">
          <cell r="A14">
            <v>454</v>
          </cell>
          <cell r="B14" t="str">
            <v>Lauren Ramsey</v>
          </cell>
          <cell r="C14" t="str">
            <v>Loughview AC</v>
          </cell>
          <cell r="D14" t="str">
            <v>P7</v>
          </cell>
          <cell r="E14" t="str">
            <v>girl</v>
          </cell>
          <cell r="F14">
            <v>5</v>
          </cell>
          <cell r="G14" t="str">
            <v>Yes</v>
          </cell>
          <cell r="H14" t="str">
            <v>Yes</v>
          </cell>
        </row>
        <row r="15">
          <cell r="A15">
            <v>455</v>
          </cell>
          <cell r="B15" t="str">
            <v>Finn Loughlin</v>
          </cell>
          <cell r="C15" t="str">
            <v>Loughview AC</v>
          </cell>
          <cell r="D15" t="str">
            <v> P6</v>
          </cell>
          <cell r="E15" t="str">
            <v xml:space="preserve">Boy  </v>
          </cell>
          <cell r="F15">
            <v>5</v>
          </cell>
          <cell r="G15" t="str">
            <v>Yes</v>
          </cell>
          <cell r="H15" t="str">
            <v>Yes</v>
          </cell>
        </row>
        <row r="16">
          <cell r="A16">
            <v>456</v>
          </cell>
          <cell r="B16" t="str">
            <v>Euan Monroe</v>
          </cell>
          <cell r="C16" t="str">
            <v>Loughview AC</v>
          </cell>
          <cell r="D16" t="str">
            <v> P7</v>
          </cell>
          <cell r="E16" t="str">
            <v xml:space="preserve">Boy  </v>
          </cell>
          <cell r="F16">
            <v>5</v>
          </cell>
          <cell r="G16" t="str">
            <v>Yes</v>
          </cell>
          <cell r="H16" t="str">
            <v>Yes</v>
          </cell>
        </row>
        <row r="17">
          <cell r="A17">
            <v>457</v>
          </cell>
          <cell r="B17" t="str">
            <v>Findlay Mayne</v>
          </cell>
          <cell r="C17" t="str">
            <v>Loughview AC</v>
          </cell>
          <cell r="D17" t="str">
            <v> P6</v>
          </cell>
          <cell r="E17" t="str">
            <v xml:space="preserve">Boy  </v>
          </cell>
          <cell r="F17">
            <v>5</v>
          </cell>
          <cell r="G17" t="str">
            <v>Yes</v>
          </cell>
          <cell r="H17" t="str">
            <v>Yes</v>
          </cell>
        </row>
        <row r="18">
          <cell r="A18">
            <v>458</v>
          </cell>
          <cell r="B18" t="str">
            <v>Toby Merideth</v>
          </cell>
          <cell r="C18" t="str">
            <v>Loughview AC</v>
          </cell>
          <cell r="D18" t="str">
            <v> P7</v>
          </cell>
          <cell r="E18" t="str">
            <v xml:space="preserve">Boy  </v>
          </cell>
          <cell r="F18">
            <v>5</v>
          </cell>
          <cell r="G18" t="str">
            <v>Yes</v>
          </cell>
          <cell r="H18" t="str">
            <v>Yes</v>
          </cell>
        </row>
        <row r="19">
          <cell r="A19">
            <v>459</v>
          </cell>
          <cell r="B19" t="str">
            <v>Sofia Merideth</v>
          </cell>
          <cell r="C19" t="str">
            <v>Loughview AC</v>
          </cell>
          <cell r="D19" t="str">
            <v>P5</v>
          </cell>
          <cell r="E19" t="str">
            <v>girl</v>
          </cell>
          <cell r="F19">
            <v>5</v>
          </cell>
          <cell r="G19" t="str">
            <v>Yes</v>
          </cell>
          <cell r="H19" t="str">
            <v>Yes</v>
          </cell>
        </row>
        <row r="20">
          <cell r="A20">
            <v>460</v>
          </cell>
          <cell r="B20" t="str">
            <v>Mason McCreery</v>
          </cell>
          <cell r="C20" t="str">
            <v>Loughview AC</v>
          </cell>
          <cell r="D20" t="str">
            <v>P6</v>
          </cell>
          <cell r="E20" t="str">
            <v xml:space="preserve">Boy  </v>
          </cell>
          <cell r="F20">
            <v>5</v>
          </cell>
          <cell r="G20" t="str">
            <v>Yes</v>
          </cell>
          <cell r="H20" t="str">
            <v>Yes</v>
          </cell>
        </row>
        <row r="21">
          <cell r="A21">
            <v>461</v>
          </cell>
          <cell r="B21" t="str">
            <v>Sophia Quinn</v>
          </cell>
          <cell r="C21" t="str">
            <v>Loughview AC</v>
          </cell>
          <cell r="D21" t="str">
            <v>P5</v>
          </cell>
          <cell r="E21" t="str">
            <v>girl</v>
          </cell>
          <cell r="F21">
            <v>5</v>
          </cell>
          <cell r="G21" t="str">
            <v>Yes</v>
          </cell>
          <cell r="H21" t="str">
            <v>Yes</v>
          </cell>
        </row>
        <row r="22">
          <cell r="A22">
            <v>462</v>
          </cell>
          <cell r="B22" t="str">
            <v>Charlie Bradley</v>
          </cell>
          <cell r="C22" t="str">
            <v>Loughview AC</v>
          </cell>
          <cell r="D22" t="str">
            <v> P5</v>
          </cell>
          <cell r="E22" t="str">
            <v xml:space="preserve">Boy  </v>
          </cell>
          <cell r="F22">
            <v>5</v>
          </cell>
          <cell r="G22" t="str">
            <v>Yes</v>
          </cell>
          <cell r="H22" t="str">
            <v>Yes</v>
          </cell>
        </row>
        <row r="23">
          <cell r="A23">
            <v>463</v>
          </cell>
          <cell r="B23" t="str">
            <v>Erin Han</v>
          </cell>
          <cell r="C23" t="str">
            <v>Loughview AC</v>
          </cell>
          <cell r="D23" t="str">
            <v>P5</v>
          </cell>
          <cell r="E23" t="str">
            <v>girl</v>
          </cell>
          <cell r="F23">
            <v>5</v>
          </cell>
          <cell r="G23" t="str">
            <v>Yes</v>
          </cell>
          <cell r="H23" t="str">
            <v>Yes</v>
          </cell>
        </row>
        <row r="24">
          <cell r="A24">
            <v>464</v>
          </cell>
          <cell r="B24" t="str">
            <v>Annie Armstrong</v>
          </cell>
          <cell r="C24" t="str">
            <v>Loughview AC</v>
          </cell>
          <cell r="D24" t="str">
            <v>P6</v>
          </cell>
          <cell r="E24" t="str">
            <v>girl</v>
          </cell>
          <cell r="F24">
            <v>5</v>
          </cell>
          <cell r="G24" t="str">
            <v>Yes</v>
          </cell>
          <cell r="H24" t="str">
            <v>Yes</v>
          </cell>
        </row>
        <row r="25">
          <cell r="A25">
            <v>465</v>
          </cell>
          <cell r="B25" t="str">
            <v>Alice McCallum</v>
          </cell>
          <cell r="C25" t="str">
            <v>Loughview AC</v>
          </cell>
          <cell r="D25" t="str">
            <v>P5</v>
          </cell>
          <cell r="E25" t="str">
            <v>girl</v>
          </cell>
          <cell r="F25">
            <v>5</v>
          </cell>
          <cell r="G25" t="str">
            <v>Yes</v>
          </cell>
          <cell r="H25" t="str">
            <v>Yes</v>
          </cell>
        </row>
        <row r="26">
          <cell r="A26">
            <v>466</v>
          </cell>
          <cell r="B26" t="str">
            <v>Mia McCallum</v>
          </cell>
          <cell r="C26" t="str">
            <v>Loughview AC</v>
          </cell>
          <cell r="D26" t="str">
            <v>P5</v>
          </cell>
          <cell r="E26" t="str">
            <v>girl</v>
          </cell>
          <cell r="F26">
            <v>5</v>
          </cell>
          <cell r="G26" t="str">
            <v>Yes</v>
          </cell>
          <cell r="H26" t="str">
            <v>Yes</v>
          </cell>
        </row>
        <row r="27">
          <cell r="A27">
            <v>467</v>
          </cell>
          <cell r="B27" t="str">
            <v>Blake Carson</v>
          </cell>
          <cell r="C27" t="str">
            <v>Ballymagee Primary School</v>
          </cell>
          <cell r="D27" t="str">
            <v>P5</v>
          </cell>
          <cell r="E27" t="str">
            <v xml:space="preserve">Boy  </v>
          </cell>
          <cell r="G27" t="str">
            <v>Yes</v>
          </cell>
        </row>
        <row r="28">
          <cell r="A28">
            <v>468</v>
          </cell>
          <cell r="B28" t="str">
            <v>Jamie Hagan</v>
          </cell>
          <cell r="C28" t="str">
            <v>Ballymagee Primary School</v>
          </cell>
          <cell r="D28" t="str">
            <v>P5</v>
          </cell>
          <cell r="E28" t="str">
            <v xml:space="preserve">Boy  </v>
          </cell>
          <cell r="G28" t="str">
            <v>Yes</v>
          </cell>
          <cell r="H28" t="str">
            <v>Yes</v>
          </cell>
        </row>
        <row r="29">
          <cell r="A29">
            <v>469</v>
          </cell>
          <cell r="B29" t="str">
            <v xml:space="preserve">Abi Brown </v>
          </cell>
          <cell r="C29" t="str">
            <v>Ballymagee Primary School</v>
          </cell>
          <cell r="D29" t="str">
            <v>P5</v>
          </cell>
          <cell r="E29" t="str">
            <v>girl</v>
          </cell>
          <cell r="G29" t="str">
            <v>Yes</v>
          </cell>
          <cell r="H29" t="str">
            <v>Yes</v>
          </cell>
        </row>
        <row r="30">
          <cell r="A30">
            <v>470</v>
          </cell>
          <cell r="B30" t="str">
            <v xml:space="preserve">Kyle Wilkinson </v>
          </cell>
          <cell r="C30" t="str">
            <v>Ballymagee Primary School</v>
          </cell>
          <cell r="D30" t="str">
            <v>P5</v>
          </cell>
          <cell r="E30" t="str">
            <v xml:space="preserve">Boy  </v>
          </cell>
          <cell r="H30" t="str">
            <v>Yes</v>
          </cell>
        </row>
        <row r="31">
          <cell r="A31">
            <v>471</v>
          </cell>
          <cell r="B31" t="str">
            <v xml:space="preserve">Daisy McGuigan </v>
          </cell>
          <cell r="C31" t="str">
            <v>Ballymagee Primary School</v>
          </cell>
          <cell r="D31" t="str">
            <v>P5</v>
          </cell>
          <cell r="E31" t="str">
            <v>girl</v>
          </cell>
          <cell r="G31" t="str">
            <v>Yes</v>
          </cell>
          <cell r="H31" t="str">
            <v>Yes</v>
          </cell>
        </row>
        <row r="32">
          <cell r="A32">
            <v>472</v>
          </cell>
          <cell r="B32" t="str">
            <v xml:space="preserve">Luke Rea </v>
          </cell>
          <cell r="C32" t="str">
            <v>Ballymagee Primary School</v>
          </cell>
          <cell r="D32" t="str">
            <v>P5</v>
          </cell>
          <cell r="E32" t="str">
            <v xml:space="preserve">Boy  </v>
          </cell>
          <cell r="G32" t="str">
            <v>Yes</v>
          </cell>
          <cell r="H32" t="str">
            <v>Yes</v>
          </cell>
        </row>
        <row r="33">
          <cell r="A33">
            <v>473</v>
          </cell>
          <cell r="B33" t="str">
            <v xml:space="preserve">Anna Jackson </v>
          </cell>
          <cell r="C33" t="str">
            <v>Ballymagee Primary School</v>
          </cell>
          <cell r="D33" t="str">
            <v>P5</v>
          </cell>
          <cell r="E33" t="str">
            <v>girl</v>
          </cell>
          <cell r="G33" t="str">
            <v>Yes</v>
          </cell>
        </row>
        <row r="34">
          <cell r="A34">
            <v>474</v>
          </cell>
          <cell r="B34" t="str">
            <v>Jaxon Morrow</v>
          </cell>
          <cell r="C34" t="str">
            <v>Ballymagee Primary School</v>
          </cell>
          <cell r="D34" t="str">
            <v>P5</v>
          </cell>
          <cell r="E34" t="str">
            <v xml:space="preserve">Boy  </v>
          </cell>
          <cell r="G34" t="str">
            <v>Yes</v>
          </cell>
        </row>
        <row r="35">
          <cell r="A35">
            <v>475</v>
          </cell>
          <cell r="B35" t="str">
            <v xml:space="preserve">Isaac Welsh </v>
          </cell>
          <cell r="C35" t="str">
            <v>Ballymagee Primary School</v>
          </cell>
          <cell r="D35" t="str">
            <v>P6</v>
          </cell>
          <cell r="E35" t="str">
            <v xml:space="preserve">Boy  </v>
          </cell>
          <cell r="G35" t="str">
            <v>Yes</v>
          </cell>
          <cell r="H35" t="str">
            <v>Yes</v>
          </cell>
        </row>
        <row r="36">
          <cell r="A36">
            <v>476</v>
          </cell>
          <cell r="B36" t="str">
            <v>Tilly Pollock</v>
          </cell>
          <cell r="C36" t="str">
            <v>Ballymagee Primary School</v>
          </cell>
          <cell r="D36" t="str">
            <v>P6</v>
          </cell>
          <cell r="E36" t="str">
            <v>girl</v>
          </cell>
          <cell r="G36" t="str">
            <v>Yes</v>
          </cell>
          <cell r="H36" t="str">
            <v>Yes</v>
          </cell>
        </row>
        <row r="37">
          <cell r="A37">
            <v>477</v>
          </cell>
          <cell r="B37" t="str">
            <v>Rhys Lowry</v>
          </cell>
          <cell r="C37" t="str">
            <v>Ballymagee Primary School</v>
          </cell>
          <cell r="D37" t="str">
            <v>P6</v>
          </cell>
          <cell r="E37" t="str">
            <v xml:space="preserve">Boy  </v>
          </cell>
          <cell r="G37" t="str">
            <v>Yes</v>
          </cell>
        </row>
        <row r="38">
          <cell r="A38">
            <v>478</v>
          </cell>
          <cell r="B38" t="str">
            <v>Holly Ferguson</v>
          </cell>
          <cell r="C38" t="str">
            <v>Ballymagee Primary School</v>
          </cell>
          <cell r="D38" t="str">
            <v>P6</v>
          </cell>
          <cell r="E38" t="str">
            <v>girl</v>
          </cell>
          <cell r="G38" t="str">
            <v>Yes</v>
          </cell>
          <cell r="H38" t="str">
            <v>Yes</v>
          </cell>
        </row>
        <row r="39">
          <cell r="A39">
            <v>479</v>
          </cell>
          <cell r="B39" t="str">
            <v>Gracie O’Driscoll</v>
          </cell>
          <cell r="C39" t="str">
            <v>Ballymagee Primary School</v>
          </cell>
          <cell r="D39" t="str">
            <v>P6</v>
          </cell>
          <cell r="E39" t="str">
            <v>girl</v>
          </cell>
          <cell r="G39" t="str">
            <v>Yes</v>
          </cell>
          <cell r="H39" t="str">
            <v>Yes</v>
          </cell>
        </row>
        <row r="40">
          <cell r="A40">
            <v>480</v>
          </cell>
          <cell r="B40" t="str">
            <v>Emily Thompson</v>
          </cell>
          <cell r="C40" t="str">
            <v>Ballymagee Primary School</v>
          </cell>
          <cell r="D40" t="str">
            <v>P6</v>
          </cell>
          <cell r="E40" t="str">
            <v>girl</v>
          </cell>
          <cell r="G40" t="str">
            <v>Yes</v>
          </cell>
        </row>
        <row r="41">
          <cell r="A41">
            <v>481</v>
          </cell>
          <cell r="B41" t="str">
            <v>Mya Kelly</v>
          </cell>
          <cell r="C41" t="str">
            <v>Ballymagee Primary School</v>
          </cell>
          <cell r="D41" t="str">
            <v>P6</v>
          </cell>
          <cell r="E41" t="str">
            <v>girl</v>
          </cell>
          <cell r="G41" t="str">
            <v>Yes</v>
          </cell>
          <cell r="H41" t="str">
            <v>Yes</v>
          </cell>
        </row>
        <row r="42">
          <cell r="A42">
            <v>482</v>
          </cell>
          <cell r="B42" t="str">
            <v xml:space="preserve">Holly McGuigan </v>
          </cell>
          <cell r="C42" t="str">
            <v>Ballymagee Primary School</v>
          </cell>
          <cell r="D42" t="str">
            <v>P7</v>
          </cell>
          <cell r="E42" t="str">
            <v>girl</v>
          </cell>
          <cell r="G42" t="str">
            <v>Yes</v>
          </cell>
        </row>
        <row r="43">
          <cell r="A43">
            <v>483</v>
          </cell>
          <cell r="B43" t="str">
            <v>Ella Jones</v>
          </cell>
          <cell r="C43" t="str">
            <v>Ballymagee Primary School</v>
          </cell>
          <cell r="D43" t="str">
            <v>P7</v>
          </cell>
          <cell r="E43" t="str">
            <v>girl</v>
          </cell>
          <cell r="G43" t="str">
            <v>Yes</v>
          </cell>
        </row>
        <row r="44">
          <cell r="A44">
            <v>484</v>
          </cell>
          <cell r="B44" t="str">
            <v>Ruby Mullen</v>
          </cell>
          <cell r="C44" t="str">
            <v>Ballymagee Primary School</v>
          </cell>
          <cell r="D44" t="str">
            <v>P7</v>
          </cell>
          <cell r="E44" t="str">
            <v>girl</v>
          </cell>
          <cell r="G44" t="str">
            <v>Yes</v>
          </cell>
          <cell r="H44" t="str">
            <v>Yes</v>
          </cell>
        </row>
        <row r="45">
          <cell r="A45">
            <v>485</v>
          </cell>
          <cell r="B45" t="str">
            <v>Noah Marrs</v>
          </cell>
          <cell r="C45" t="str">
            <v>Carrickmannon Primary School</v>
          </cell>
          <cell r="D45" t="str">
            <v>P5</v>
          </cell>
          <cell r="E45" t="str">
            <v xml:space="preserve">Boy  </v>
          </cell>
          <cell r="G45" t="str">
            <v>Yes</v>
          </cell>
          <cell r="H45" t="str">
            <v>Yes</v>
          </cell>
        </row>
        <row r="46">
          <cell r="A46">
            <v>486</v>
          </cell>
          <cell r="B46" t="str">
            <v>Beth Heron</v>
          </cell>
          <cell r="C46" t="str">
            <v>Carrickmannon Primary School</v>
          </cell>
          <cell r="D46" t="str">
            <v>P5</v>
          </cell>
          <cell r="E46" t="str">
            <v>girl</v>
          </cell>
          <cell r="G46" t="str">
            <v>Yes</v>
          </cell>
          <cell r="H46" t="str">
            <v>Yes</v>
          </cell>
        </row>
        <row r="47">
          <cell r="A47">
            <v>487</v>
          </cell>
          <cell r="B47" t="str">
            <v>Holly Heron</v>
          </cell>
          <cell r="C47" t="str">
            <v>Carrickmannon Primary School</v>
          </cell>
          <cell r="D47" t="str">
            <v>P5</v>
          </cell>
          <cell r="E47" t="str">
            <v>girl</v>
          </cell>
          <cell r="G47" t="str">
            <v>Yes</v>
          </cell>
          <cell r="H47" t="str">
            <v>Yes</v>
          </cell>
        </row>
        <row r="48">
          <cell r="A48">
            <v>488</v>
          </cell>
          <cell r="B48" t="str">
            <v>Aaron Cooke</v>
          </cell>
          <cell r="C48" t="str">
            <v>Carrickmannon Primary School</v>
          </cell>
          <cell r="D48" t="str">
            <v>P5</v>
          </cell>
          <cell r="E48" t="str">
            <v xml:space="preserve">Boy  </v>
          </cell>
          <cell r="G48" t="str">
            <v>Yes</v>
          </cell>
          <cell r="H48" t="str">
            <v>Yes</v>
          </cell>
        </row>
        <row r="49">
          <cell r="A49">
            <v>489</v>
          </cell>
          <cell r="B49" t="str">
            <v>Cameron Connolly</v>
          </cell>
          <cell r="C49" t="str">
            <v>Carrickmannon Primary School</v>
          </cell>
          <cell r="D49" t="str">
            <v>P5</v>
          </cell>
          <cell r="E49" t="str">
            <v xml:space="preserve">Boy  </v>
          </cell>
          <cell r="G49" t="str">
            <v>Yes</v>
          </cell>
        </row>
        <row r="50">
          <cell r="A50">
            <v>490</v>
          </cell>
          <cell r="B50" t="str">
            <v>Lewis Connolly</v>
          </cell>
          <cell r="C50" t="str">
            <v>Carrickmannon Primary School</v>
          </cell>
          <cell r="D50" t="str">
            <v>P6</v>
          </cell>
          <cell r="E50" t="str">
            <v xml:space="preserve">Boy  </v>
          </cell>
          <cell r="G50" t="str">
            <v>Yes</v>
          </cell>
        </row>
        <row r="51">
          <cell r="A51">
            <v>491</v>
          </cell>
          <cell r="B51" t="str">
            <v>Freya Boyce</v>
          </cell>
          <cell r="C51" t="str">
            <v>Carrickmannon Primary School</v>
          </cell>
          <cell r="D51" t="str">
            <v>P6</v>
          </cell>
          <cell r="E51" t="str">
            <v>girl</v>
          </cell>
          <cell r="G51" t="str">
            <v>Yes</v>
          </cell>
        </row>
        <row r="52">
          <cell r="A52">
            <v>492</v>
          </cell>
          <cell r="B52" t="str">
            <v>Ryan Meharry</v>
          </cell>
          <cell r="C52" t="str">
            <v>Carrickmannon Primary School</v>
          </cell>
          <cell r="D52" t="str">
            <v>P6</v>
          </cell>
          <cell r="E52" t="str">
            <v xml:space="preserve">Boy  </v>
          </cell>
          <cell r="G52" t="str">
            <v>Yes</v>
          </cell>
          <cell r="H52" t="str">
            <v>Yes</v>
          </cell>
        </row>
        <row r="53">
          <cell r="A53">
            <v>493</v>
          </cell>
          <cell r="B53" t="str">
            <v>Rachel Cleland</v>
          </cell>
          <cell r="C53" t="str">
            <v>Carrickmannon Primary School</v>
          </cell>
          <cell r="D53" t="str">
            <v>P6</v>
          </cell>
          <cell r="E53" t="str">
            <v>girl</v>
          </cell>
          <cell r="G53" t="str">
            <v>Yes</v>
          </cell>
        </row>
        <row r="54">
          <cell r="A54">
            <v>494</v>
          </cell>
          <cell r="B54" t="str">
            <v>Katie Parker</v>
          </cell>
          <cell r="C54" t="str">
            <v>Carrickmannon Primary School</v>
          </cell>
          <cell r="D54" t="str">
            <v>P6</v>
          </cell>
          <cell r="E54" t="str">
            <v>girl</v>
          </cell>
          <cell r="G54" t="str">
            <v>Yes</v>
          </cell>
          <cell r="H54" t="str">
            <v>Yes</v>
          </cell>
        </row>
        <row r="55">
          <cell r="A55">
            <v>495</v>
          </cell>
          <cell r="B55" t="str">
            <v>Mia Leonard</v>
          </cell>
          <cell r="C55" t="str">
            <v>Victoria Primary School</v>
          </cell>
          <cell r="D55" t="str">
            <v>P5</v>
          </cell>
          <cell r="E55" t="str">
            <v>girl</v>
          </cell>
          <cell r="G55" t="str">
            <v>Yes</v>
          </cell>
          <cell r="H55" t="str">
            <v>Yes</v>
          </cell>
        </row>
        <row r="56">
          <cell r="A56">
            <v>101</v>
          </cell>
          <cell r="B56" t="str">
            <v>Ross Alderdice</v>
          </cell>
          <cell r="C56" t="str">
            <v>Ballyholme PS</v>
          </cell>
        </row>
        <row r="57">
          <cell r="A57">
            <v>103</v>
          </cell>
          <cell r="B57" t="str">
            <v>Eva Taylor</v>
          </cell>
          <cell r="C57" t="str">
            <v>Ballyholme PS</v>
          </cell>
        </row>
        <row r="58">
          <cell r="A58">
            <v>104</v>
          </cell>
          <cell r="B58" t="str">
            <v>Liam Sinclair</v>
          </cell>
          <cell r="C58" t="str">
            <v>Ballyholme PS</v>
          </cell>
        </row>
        <row r="59">
          <cell r="A59">
            <v>105</v>
          </cell>
          <cell r="B59" t="str">
            <v>Louie Graham</v>
          </cell>
          <cell r="C59" t="str">
            <v>St Comgalls PS</v>
          </cell>
        </row>
        <row r="60">
          <cell r="A60">
            <v>106</v>
          </cell>
          <cell r="B60" t="str">
            <v>Sophie Beggs</v>
          </cell>
          <cell r="C60" t="str">
            <v>Towerview PS</v>
          </cell>
        </row>
        <row r="61">
          <cell r="A61">
            <v>107</v>
          </cell>
          <cell r="B61" t="str">
            <v>Erin Cross</v>
          </cell>
          <cell r="C61" t="str">
            <v>Willowfield Harriers</v>
          </cell>
        </row>
        <row r="62">
          <cell r="A62">
            <v>108</v>
          </cell>
          <cell r="B62" t="str">
            <v>Finn Cross</v>
          </cell>
          <cell r="C62" t="str">
            <v>Willowfield Harriers</v>
          </cell>
        </row>
        <row r="63">
          <cell r="A63">
            <v>109</v>
          </cell>
          <cell r="B63" t="str">
            <v>Timothy Corrigan</v>
          </cell>
          <cell r="C63" t="str">
            <v>Willowfield Harriers</v>
          </cell>
        </row>
        <row r="64">
          <cell r="A64">
            <v>110</v>
          </cell>
          <cell r="B64" t="str">
            <v>Cayden Yates</v>
          </cell>
          <cell r="C64" t="str">
            <v>Ballymagee Primary School</v>
          </cell>
        </row>
        <row r="65">
          <cell r="A65">
            <v>111</v>
          </cell>
          <cell r="B65" t="str">
            <v>Sam O'Hara</v>
          </cell>
          <cell r="C65" t="str">
            <v>Ballymagee Primary School</v>
          </cell>
        </row>
        <row r="66">
          <cell r="A66">
            <v>112</v>
          </cell>
          <cell r="B66" t="str">
            <v>Eimear Mulligan</v>
          </cell>
          <cell r="C66" t="str">
            <v>North Down AC</v>
          </cell>
        </row>
        <row r="67">
          <cell r="A67">
            <v>113</v>
          </cell>
          <cell r="B67" t="str">
            <v>Beth Finegan</v>
          </cell>
          <cell r="C67" t="str">
            <v>North Down AC</v>
          </cell>
        </row>
        <row r="68">
          <cell r="A68">
            <v>114</v>
          </cell>
          <cell r="B68" t="str">
            <v>Daniel Constable</v>
          </cell>
          <cell r="C68" t="str">
            <v>North Down AC</v>
          </cell>
        </row>
        <row r="69">
          <cell r="A69">
            <v>115</v>
          </cell>
          <cell r="B69" t="str">
            <v>Tom Patton</v>
          </cell>
          <cell r="C69" t="str">
            <v>North Down AC</v>
          </cell>
        </row>
        <row r="70">
          <cell r="A70">
            <v>116</v>
          </cell>
          <cell r="B70" t="str">
            <v>Katie Martin</v>
          </cell>
          <cell r="C70" t="str">
            <v>Rathmore PS</v>
          </cell>
        </row>
        <row r="71">
          <cell r="A71">
            <v>117</v>
          </cell>
          <cell r="B71" t="str">
            <v>Isaac Hammond</v>
          </cell>
          <cell r="C71" t="str">
            <v>North Down AC</v>
          </cell>
        </row>
        <row r="72">
          <cell r="A72">
            <v>118</v>
          </cell>
          <cell r="B72" t="str">
            <v>Anna Moran</v>
          </cell>
          <cell r="C72" t="str">
            <v>North Down AC</v>
          </cell>
        </row>
        <row r="73">
          <cell r="A73">
            <v>119</v>
          </cell>
          <cell r="B73" t="str">
            <v>Tabitha Moran</v>
          </cell>
          <cell r="C73" t="str">
            <v>North Down AC</v>
          </cell>
        </row>
        <row r="74">
          <cell r="A74">
            <v>120</v>
          </cell>
          <cell r="B74" t="str">
            <v>Thomas Sutherland</v>
          </cell>
          <cell r="C74" t="str">
            <v>North Down AC</v>
          </cell>
        </row>
        <row r="75">
          <cell r="A75">
            <v>121</v>
          </cell>
          <cell r="B75" t="str">
            <v>David Nelson</v>
          </cell>
          <cell r="C75" t="str">
            <v>Grange Park PS</v>
          </cell>
        </row>
        <row r="76">
          <cell r="A76">
            <v>122</v>
          </cell>
          <cell r="B76" t="str">
            <v>Emer McKee</v>
          </cell>
          <cell r="C76" t="str">
            <v>Willowfield Harriers</v>
          </cell>
        </row>
        <row r="77">
          <cell r="A77">
            <v>123</v>
          </cell>
          <cell r="B77" t="str">
            <v>Eva McCann</v>
          </cell>
          <cell r="C77" t="str">
            <v>North Down AC</v>
          </cell>
        </row>
        <row r="78">
          <cell r="A78">
            <v>124</v>
          </cell>
          <cell r="B78" t="str">
            <v>Kate Fenlon</v>
          </cell>
          <cell r="C78" t="str">
            <v>North Down AC</v>
          </cell>
        </row>
        <row r="79">
          <cell r="A79">
            <v>125</v>
          </cell>
          <cell r="B79" t="str">
            <v>Stefan Buick</v>
          </cell>
          <cell r="C79" t="str">
            <v>Loughview PS</v>
          </cell>
        </row>
        <row r="80">
          <cell r="A80">
            <v>126</v>
          </cell>
          <cell r="B80" t="str">
            <v>Emily Sweeney</v>
          </cell>
          <cell r="C80" t="str">
            <v>North Down AC</v>
          </cell>
        </row>
        <row r="81">
          <cell r="A81">
            <v>127</v>
          </cell>
          <cell r="B81" t="str">
            <v>Patrick McDonough</v>
          </cell>
          <cell r="C81" t="str">
            <v>North Down AC</v>
          </cell>
        </row>
        <row r="82">
          <cell r="A82">
            <v>128</v>
          </cell>
          <cell r="B82" t="str">
            <v>George Patterson</v>
          </cell>
          <cell r="C82" t="str">
            <v>Ballyholme PS</v>
          </cell>
        </row>
        <row r="83">
          <cell r="A83">
            <v>129</v>
          </cell>
          <cell r="B83" t="str">
            <v>Oran MacDonough</v>
          </cell>
          <cell r="C83" t="str">
            <v>North Down AC</v>
          </cell>
        </row>
        <row r="84">
          <cell r="A84">
            <v>130</v>
          </cell>
          <cell r="B84" t="str">
            <v>Holly Blease</v>
          </cell>
          <cell r="C84" t="str">
            <v>North Down AC</v>
          </cell>
        </row>
        <row r="85">
          <cell r="A85">
            <v>131</v>
          </cell>
          <cell r="B85" t="str">
            <v>Callum Starr</v>
          </cell>
          <cell r="C85" t="str">
            <v>North Down AC</v>
          </cell>
        </row>
        <row r="86">
          <cell r="A86">
            <v>132</v>
          </cell>
          <cell r="B86" t="str">
            <v>Emma Stranaghan</v>
          </cell>
          <cell r="C86" t="str">
            <v>North Down AC</v>
          </cell>
        </row>
        <row r="87">
          <cell r="A87">
            <v>133</v>
          </cell>
          <cell r="B87" t="str">
            <v>Beth Danaher</v>
          </cell>
          <cell r="C87" t="str">
            <v>Crawfordsburn PS</v>
          </cell>
        </row>
        <row r="88">
          <cell r="A88">
            <v>134</v>
          </cell>
          <cell r="B88" t="str">
            <v>Evie Danaher</v>
          </cell>
          <cell r="C88" t="str">
            <v>Crawfordsburn PS</v>
          </cell>
        </row>
        <row r="89">
          <cell r="A89">
            <v>135</v>
          </cell>
          <cell r="B89" t="str">
            <v>Reuben McNeilly</v>
          </cell>
          <cell r="C89" t="str">
            <v>Ballydrain Harriers</v>
          </cell>
        </row>
        <row r="90">
          <cell r="A90">
            <v>136</v>
          </cell>
          <cell r="B90" t="str">
            <v>Jude Jenkins</v>
          </cell>
          <cell r="C90" t="str">
            <v>North Down AC</v>
          </cell>
        </row>
        <row r="91">
          <cell r="A91">
            <v>137</v>
          </cell>
          <cell r="B91" t="str">
            <v>Shannon Rutherford</v>
          </cell>
          <cell r="C91" t="str">
            <v>Loughview PS</v>
          </cell>
        </row>
        <row r="92">
          <cell r="A92">
            <v>138</v>
          </cell>
          <cell r="B92" t="str">
            <v>Finn Johnston</v>
          </cell>
          <cell r="C92" t="str">
            <v>North Down AC</v>
          </cell>
        </row>
        <row r="93">
          <cell r="A93">
            <v>139</v>
          </cell>
          <cell r="B93" t="str">
            <v>Caoilainn Curran</v>
          </cell>
          <cell r="C93" t="str">
            <v>North Belfast Harriers</v>
          </cell>
        </row>
        <row r="94">
          <cell r="A94">
            <v>140</v>
          </cell>
          <cell r="B94" t="str">
            <v>Luke Irvine</v>
          </cell>
          <cell r="C94" t="str">
            <v>Ballyholme PS</v>
          </cell>
        </row>
        <row r="95">
          <cell r="A95">
            <v>141</v>
          </cell>
          <cell r="B95" t="str">
            <v>Arron McClure</v>
          </cell>
          <cell r="C95" t="str">
            <v>Downshire PS</v>
          </cell>
        </row>
        <row r="96">
          <cell r="A96">
            <v>142</v>
          </cell>
          <cell r="B96" t="str">
            <v>Ryan Tibbs</v>
          </cell>
          <cell r="C96" t="str">
            <v>Loughview PS</v>
          </cell>
        </row>
        <row r="97">
          <cell r="A97">
            <v>143</v>
          </cell>
          <cell r="B97" t="str">
            <v>Eloise Goldring</v>
          </cell>
          <cell r="C97" t="str">
            <v>Grange Park PS</v>
          </cell>
        </row>
        <row r="98">
          <cell r="A98">
            <v>144</v>
          </cell>
          <cell r="B98" t="str">
            <v>Anna Broderick</v>
          </cell>
          <cell r="C98" t="str">
            <v>City of Lisburn AC</v>
          </cell>
        </row>
        <row r="99">
          <cell r="A99">
            <v>496</v>
          </cell>
          <cell r="B99" t="str">
            <v>Oliver Reid</v>
          </cell>
          <cell r="C99" t="str">
            <v>Ballyholme PS</v>
          </cell>
        </row>
        <row r="100">
          <cell r="A100">
            <v>497</v>
          </cell>
          <cell r="B100" t="str">
            <v>Amelie Reid</v>
          </cell>
          <cell r="C100" t="str">
            <v>Ballyholme PS</v>
          </cell>
        </row>
        <row r="101">
          <cell r="A101">
            <v>498</v>
          </cell>
          <cell r="B101" t="str">
            <v>Ellie Smyth</v>
          </cell>
          <cell r="C101" t="str">
            <v>Ballyholme PS</v>
          </cell>
        </row>
        <row r="102">
          <cell r="A102">
            <v>499</v>
          </cell>
          <cell r="B102" t="str">
            <v>Patrick Smith</v>
          </cell>
          <cell r="C102" t="str">
            <v>North Down AC</v>
          </cell>
        </row>
        <row r="103">
          <cell r="A103">
            <v>500</v>
          </cell>
          <cell r="B103" t="str">
            <v>Daniel Rayner</v>
          </cell>
          <cell r="C103" t="str">
            <v>Ballyholme PS</v>
          </cell>
        </row>
        <row r="104">
          <cell r="A104">
            <v>1</v>
          </cell>
          <cell r="B104" t="str">
            <v>James Kinney</v>
          </cell>
          <cell r="C104" t="str">
            <v>North Down AC</v>
          </cell>
        </row>
        <row r="105">
          <cell r="A105">
            <v>2</v>
          </cell>
          <cell r="B105" t="str">
            <v>Jamie Armstrong</v>
          </cell>
          <cell r="C105" t="str">
            <v>Ballyholme PS</v>
          </cell>
        </row>
        <row r="106">
          <cell r="A106">
            <v>3</v>
          </cell>
          <cell r="B106" t="str">
            <v>Alexis Kuchocha</v>
          </cell>
          <cell r="C106" t="str">
            <v>North Belfast Harriers</v>
          </cell>
        </row>
        <row r="107">
          <cell r="A107">
            <v>4</v>
          </cell>
          <cell r="B107" t="str">
            <v>Martha Orr</v>
          </cell>
          <cell r="C107" t="str">
            <v>Orangegrove AC</v>
          </cell>
        </row>
        <row r="108">
          <cell r="A108">
            <v>5</v>
          </cell>
          <cell r="B108" t="str">
            <v>Isaac Orr</v>
          </cell>
          <cell r="C108" t="str">
            <v>Orangegrove AC</v>
          </cell>
        </row>
        <row r="109">
          <cell r="A109">
            <v>6</v>
          </cell>
          <cell r="B109" t="str">
            <v>Matthew Lockington</v>
          </cell>
          <cell r="C109" t="str">
            <v>Holywood PS</v>
          </cell>
        </row>
        <row r="110">
          <cell r="A110">
            <v>7</v>
          </cell>
          <cell r="B110" t="str">
            <v>Conor Sizer</v>
          </cell>
          <cell r="C110" t="str">
            <v>North Down AC</v>
          </cell>
        </row>
        <row r="111">
          <cell r="A111">
            <v>8</v>
          </cell>
          <cell r="B111" t="str">
            <v>Alex Stevenson</v>
          </cell>
          <cell r="C111" t="str">
            <v>North Down AC</v>
          </cell>
        </row>
        <row r="112">
          <cell r="A112">
            <v>9</v>
          </cell>
          <cell r="B112" t="str">
            <v>Sarah Ven Der Linde</v>
          </cell>
          <cell r="C112" t="str">
            <v>Orangegrove AC</v>
          </cell>
        </row>
        <row r="113">
          <cell r="A113">
            <v>10</v>
          </cell>
          <cell r="B113" t="str">
            <v>Ella Anderson</v>
          </cell>
          <cell r="C113" t="str">
            <v>Strandtown PS</v>
          </cell>
        </row>
        <row r="114">
          <cell r="A114">
            <v>11</v>
          </cell>
          <cell r="B114" t="str">
            <v>Sam Andrews</v>
          </cell>
          <cell r="C114" t="str">
            <v>North Down AC</v>
          </cell>
        </row>
        <row r="115">
          <cell r="A115">
            <v>12</v>
          </cell>
          <cell r="B115" t="str">
            <v>Joe Thompson</v>
          </cell>
          <cell r="C115" t="str">
            <v>Downey House</v>
          </cell>
        </row>
        <row r="116">
          <cell r="A116">
            <v>13</v>
          </cell>
          <cell r="B116" t="str">
            <v>Isaac Dunne</v>
          </cell>
          <cell r="C116" t="str">
            <v>North Down AC</v>
          </cell>
        </row>
        <row r="117">
          <cell r="A117">
            <v>14</v>
          </cell>
          <cell r="B117" t="str">
            <v>Naomi Dunne</v>
          </cell>
          <cell r="C117" t="str">
            <v>North Down AC</v>
          </cell>
        </row>
        <row r="118">
          <cell r="A118">
            <v>15</v>
          </cell>
          <cell r="B118" t="str">
            <v>Matthew Taylor</v>
          </cell>
          <cell r="C118" t="str">
            <v>East Down AC</v>
          </cell>
        </row>
        <row r="119">
          <cell r="A119">
            <v>16</v>
          </cell>
          <cell r="B119" t="str">
            <v>Evan Carlisle</v>
          </cell>
          <cell r="C119" t="str">
            <v>Ballymena &amp; Antrim AC</v>
          </cell>
        </row>
        <row r="120">
          <cell r="A120">
            <v>17</v>
          </cell>
          <cell r="B120" t="str">
            <v>Eva Gibson</v>
          </cell>
          <cell r="C120" t="str">
            <v>Towerview PS</v>
          </cell>
        </row>
        <row r="121">
          <cell r="A121">
            <v>18</v>
          </cell>
          <cell r="B121" t="str">
            <v>Abi-Skye Robertson</v>
          </cell>
          <cell r="C121" t="str">
            <v>North Belfast Harriers</v>
          </cell>
        </row>
        <row r="122">
          <cell r="A122">
            <v>19</v>
          </cell>
          <cell r="B122" t="str">
            <v>Savannah Robertson</v>
          </cell>
          <cell r="C122" t="str">
            <v>North Belfast Harriers</v>
          </cell>
        </row>
        <row r="123">
          <cell r="A123">
            <v>20</v>
          </cell>
          <cell r="B123" t="str">
            <v>Hannah Blackburn</v>
          </cell>
          <cell r="C123" t="str">
            <v>Carrickmannon Primary School</v>
          </cell>
        </row>
        <row r="124">
          <cell r="A124">
            <v>21</v>
          </cell>
          <cell r="B124" t="str">
            <v>Gemma Keys</v>
          </cell>
          <cell r="C124" t="str">
            <v>City of Lisburn AC</v>
          </cell>
        </row>
        <row r="125">
          <cell r="A125">
            <v>22</v>
          </cell>
          <cell r="B125" t="str">
            <v>Katie Keys</v>
          </cell>
          <cell r="C125" t="str">
            <v>City of Lisburn AC</v>
          </cell>
        </row>
        <row r="126">
          <cell r="A126">
            <v>23</v>
          </cell>
          <cell r="B126" t="str">
            <v>Sam Doyle</v>
          </cell>
          <cell r="C126" t="str">
            <v>North Down AC</v>
          </cell>
        </row>
        <row r="127">
          <cell r="A127">
            <v>24</v>
          </cell>
          <cell r="B127" t="str">
            <v>Eve Watson</v>
          </cell>
          <cell r="C127" t="str">
            <v>City of Lisburn AC</v>
          </cell>
        </row>
        <row r="128">
          <cell r="A128">
            <v>25</v>
          </cell>
          <cell r="B128" t="str">
            <v>Ella Rose Watson</v>
          </cell>
          <cell r="C128" t="str">
            <v>City of Lisburn AC</v>
          </cell>
        </row>
        <row r="129">
          <cell r="A129">
            <v>26</v>
          </cell>
          <cell r="B129" t="str">
            <v>Eleni Skarmoutsos</v>
          </cell>
          <cell r="C129" t="str">
            <v>Ballyholme PS</v>
          </cell>
        </row>
        <row r="130">
          <cell r="A130">
            <v>495</v>
          </cell>
          <cell r="B130" t="str">
            <v>Mia Leonard</v>
          </cell>
          <cell r="C130" t="str">
            <v>North Down AC</v>
          </cell>
        </row>
        <row r="131">
          <cell r="A131">
            <v>27</v>
          </cell>
          <cell r="B131" t="str">
            <v>Ria Hannah</v>
          </cell>
          <cell r="C131" t="str">
            <v>Rathmore PS</v>
          </cell>
        </row>
        <row r="132">
          <cell r="A132">
            <v>28</v>
          </cell>
          <cell r="B132" t="str">
            <v>Jack Drury</v>
          </cell>
          <cell r="C132" t="str">
            <v>Towerview PS</v>
          </cell>
        </row>
        <row r="133">
          <cell r="A133">
            <v>29</v>
          </cell>
          <cell r="B133" t="str">
            <v>Karen McCurley</v>
          </cell>
          <cell r="C133" t="str">
            <v>North Down AC</v>
          </cell>
        </row>
        <row r="134">
          <cell r="A134">
            <v>30</v>
          </cell>
          <cell r="B134" t="str">
            <v>Rebecca Moore</v>
          </cell>
          <cell r="C134" t="str">
            <v>City of Lisburn AC</v>
          </cell>
        </row>
        <row r="135">
          <cell r="A135">
            <v>31</v>
          </cell>
          <cell r="B135" t="str">
            <v>Faye Connor</v>
          </cell>
          <cell r="C135" t="str">
            <v>City of Lisburn AC</v>
          </cell>
        </row>
        <row r="136">
          <cell r="A136">
            <v>32</v>
          </cell>
          <cell r="B136" t="str">
            <v>Luke McCausland</v>
          </cell>
          <cell r="C136" t="str">
            <v>City of Lisburn AC</v>
          </cell>
        </row>
        <row r="137">
          <cell r="A137">
            <v>145</v>
          </cell>
          <cell r="B137" t="str">
            <v>Heidi Knox</v>
          </cell>
          <cell r="C137" t="str">
            <v>Whiteabbey PS</v>
          </cell>
        </row>
        <row r="138">
          <cell r="A138">
            <v>146</v>
          </cell>
          <cell r="B138" t="str">
            <v>Harris Massey</v>
          </cell>
          <cell r="C138" t="str">
            <v>North Down AC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6"/>
  <sheetViews>
    <sheetView workbookViewId="0">
      <selection activeCell="D150" sqref="D150"/>
    </sheetView>
  </sheetViews>
  <sheetFormatPr defaultRowHeight="15" x14ac:dyDescent="0.25"/>
  <cols>
    <col min="1" max="2" width="9.140625" style="1"/>
    <col min="4" max="4" width="19.28515625" bestFit="1" customWidth="1"/>
    <col min="5" max="5" width="28.425781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1</v>
      </c>
    </row>
    <row r="2" spans="1:15" x14ac:dyDescent="0.25">
      <c r="A2" s="1" t="s">
        <v>2</v>
      </c>
    </row>
    <row r="3" spans="1:15" x14ac:dyDescent="0.25">
      <c r="A3" s="1" t="s">
        <v>3</v>
      </c>
    </row>
    <row r="4" spans="1:15" x14ac:dyDescent="0.25">
      <c r="A4" s="1" t="s">
        <v>4</v>
      </c>
    </row>
    <row r="6" spans="1:15" ht="31.5" x14ac:dyDescent="0.5">
      <c r="A6" s="3" t="s">
        <v>5</v>
      </c>
    </row>
    <row r="8" spans="1:15" x14ac:dyDescent="0.25">
      <c r="A8" s="1" t="s">
        <v>6</v>
      </c>
      <c r="J8" s="1"/>
    </row>
    <row r="9" spans="1:15" x14ac:dyDescent="0.25">
      <c r="A9" s="1" t="s">
        <v>7</v>
      </c>
      <c r="J9" s="1"/>
    </row>
    <row r="10" spans="1:15" s="1" customFormat="1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5"/>
      <c r="O10" s="5"/>
    </row>
    <row r="11" spans="1:15" x14ac:dyDescent="0.25">
      <c r="A11" s="4">
        <v>1</v>
      </c>
      <c r="B11" s="4">
        <v>12.7</v>
      </c>
      <c r="C11" s="6">
        <v>141</v>
      </c>
      <c r="D11" s="6" t="str">
        <f t="shared" ref="D11:D60" si="0">IF(ISBLANK(C11),"",VLOOKUP(C11,Entry,2,FALSE))</f>
        <v>Arron McClure</v>
      </c>
      <c r="E11" s="6" t="str">
        <f t="shared" ref="E11:E60" si="1">IF(ISBLANK(C11),"",VLOOKUP(C11,Entry,3,FALSE))</f>
        <v>Downshire PS</v>
      </c>
      <c r="J11" s="1"/>
      <c r="K11" s="1"/>
      <c r="O11" s="2"/>
    </row>
    <row r="12" spans="1:15" x14ac:dyDescent="0.25">
      <c r="A12" s="4">
        <v>2</v>
      </c>
      <c r="B12" s="4">
        <v>13.3</v>
      </c>
      <c r="C12" s="6">
        <v>105</v>
      </c>
      <c r="D12" s="6" t="str">
        <f>IF(ISBLANK(C12),"",VLOOKUP(C12,Entry,2,FALSE))</f>
        <v>Louie Graham</v>
      </c>
      <c r="E12" s="6" t="str">
        <f t="shared" si="1"/>
        <v>St Comgalls PS</v>
      </c>
      <c r="J12" s="1"/>
      <c r="K12" s="1"/>
      <c r="O12" s="2"/>
    </row>
    <row r="13" spans="1:15" x14ac:dyDescent="0.25">
      <c r="A13" s="4">
        <v>3</v>
      </c>
      <c r="B13" s="4">
        <v>13.9</v>
      </c>
      <c r="C13" s="6">
        <v>117</v>
      </c>
      <c r="D13" s="6" t="str">
        <f t="shared" si="0"/>
        <v>Isaac Hammond</v>
      </c>
      <c r="E13" s="6" t="str">
        <f t="shared" si="1"/>
        <v>North Down AC</v>
      </c>
      <c r="J13" s="1"/>
      <c r="K13" s="1"/>
      <c r="O13" s="2"/>
    </row>
    <row r="14" spans="1:15" x14ac:dyDescent="0.25">
      <c r="A14" s="4">
        <v>4</v>
      </c>
      <c r="B14" s="4">
        <v>13.9</v>
      </c>
      <c r="C14" s="6">
        <v>101</v>
      </c>
      <c r="D14" s="6" t="str">
        <f t="shared" si="0"/>
        <v>Ross Alderdice</v>
      </c>
      <c r="E14" s="6" t="str">
        <f t="shared" si="1"/>
        <v>Ballyholme PS</v>
      </c>
      <c r="J14" s="1"/>
      <c r="K14" s="1"/>
      <c r="O14" s="2"/>
    </row>
    <row r="15" spans="1:15" x14ac:dyDescent="0.25">
      <c r="A15" s="4">
        <v>5</v>
      </c>
      <c r="B15" s="4">
        <v>14.2</v>
      </c>
      <c r="C15" s="6">
        <v>467</v>
      </c>
      <c r="D15" s="6" t="str">
        <f t="shared" si="0"/>
        <v>Blake Carson</v>
      </c>
      <c r="E15" s="6" t="str">
        <f t="shared" si="1"/>
        <v>Ballymagee Primary School</v>
      </c>
      <c r="J15" s="1"/>
      <c r="K15" s="1"/>
      <c r="O15" s="2"/>
    </row>
    <row r="16" spans="1:15" x14ac:dyDescent="0.25">
      <c r="A16" s="4">
        <v>6</v>
      </c>
      <c r="B16" s="4">
        <v>14.5</v>
      </c>
      <c r="C16" s="6">
        <v>115</v>
      </c>
      <c r="D16" s="6" t="str">
        <f t="shared" si="0"/>
        <v>Tom Patton</v>
      </c>
      <c r="E16" s="6" t="str">
        <f t="shared" si="1"/>
        <v>North Down AC</v>
      </c>
      <c r="J16" s="1"/>
      <c r="K16" s="1"/>
      <c r="O16" s="2"/>
    </row>
    <row r="17" spans="1:16" x14ac:dyDescent="0.25">
      <c r="C17" s="7"/>
      <c r="D17" t="str">
        <f t="shared" si="0"/>
        <v/>
      </c>
      <c r="E17" t="str">
        <f t="shared" si="1"/>
        <v/>
      </c>
      <c r="J17" s="1"/>
      <c r="K17" s="1"/>
      <c r="O17" s="2"/>
    </row>
    <row r="18" spans="1:16" x14ac:dyDescent="0.25">
      <c r="C18" s="7"/>
      <c r="D18" t="str">
        <f t="shared" si="0"/>
        <v/>
      </c>
      <c r="E18" t="str">
        <f t="shared" si="1"/>
        <v/>
      </c>
      <c r="J18" s="1"/>
      <c r="K18" s="1"/>
      <c r="O18" s="2"/>
    </row>
    <row r="19" spans="1:16" x14ac:dyDescent="0.25">
      <c r="A19" s="1" t="s">
        <v>6</v>
      </c>
      <c r="J19" s="1"/>
    </row>
    <row r="20" spans="1:16" x14ac:dyDescent="0.25">
      <c r="A20" s="1" t="s">
        <v>13</v>
      </c>
      <c r="C20" s="7"/>
      <c r="J20" s="1"/>
    </row>
    <row r="21" spans="1:16" s="1" customFormat="1" x14ac:dyDescent="0.25">
      <c r="A21" s="4" t="s">
        <v>8</v>
      </c>
      <c r="B21" s="4" t="s">
        <v>9</v>
      </c>
      <c r="C21" s="4" t="s">
        <v>10</v>
      </c>
      <c r="D21" s="4" t="s">
        <v>11</v>
      </c>
      <c r="E21" s="4" t="s">
        <v>12</v>
      </c>
      <c r="F21" s="5"/>
      <c r="O21" s="5"/>
    </row>
    <row r="22" spans="1:16" x14ac:dyDescent="0.25">
      <c r="A22" s="4">
        <v>1</v>
      </c>
      <c r="B22" s="4">
        <v>12.9</v>
      </c>
      <c r="C22" s="6">
        <v>5</v>
      </c>
      <c r="D22" s="6" t="str">
        <f t="shared" ref="D22" si="2">IF(ISBLANK(C22),"",VLOOKUP(C22,Entry,2,FALSE))</f>
        <v>Isaac Orr</v>
      </c>
      <c r="E22" s="6" t="str">
        <f t="shared" ref="E22:E27" si="3">IF(ISBLANK(C22),"",VLOOKUP(C22,Entry,3,FALSE))</f>
        <v>Orangegrove AC</v>
      </c>
      <c r="J22" s="1"/>
      <c r="K22" s="1"/>
      <c r="M22" t="str">
        <f t="shared" ref="M22:M60" si="4">IF(ISBLANK(L22),"",VLOOKUP(L22,Entry,2,FALSE))</f>
        <v/>
      </c>
      <c r="N22" t="str">
        <f t="shared" ref="N22:N60" si="5">IF(ISBLANK(L22),"",VLOOKUP(L22,Entry,3,FALSE))</f>
        <v/>
      </c>
      <c r="O22" s="2" t="str">
        <f t="shared" ref="O22:O60" si="6">IF(ISBLANK(L22),"",VLOOKUP(L22,Entry,4,FALSE))</f>
        <v/>
      </c>
      <c r="P22" t="str">
        <f t="shared" ref="P22:P60" si="7">IF(ISBLANK(L22),"",VLOOKUP(L22,Entry,7,FALSE))</f>
        <v/>
      </c>
    </row>
    <row r="23" spans="1:16" x14ac:dyDescent="0.25">
      <c r="A23" s="4">
        <v>2</v>
      </c>
      <c r="B23" s="4">
        <v>13.7</v>
      </c>
      <c r="C23" s="6">
        <v>121</v>
      </c>
      <c r="D23" s="6" t="str">
        <f>IF(ISBLANK(C23),"",VLOOKUP(C23,Entry,2,FALSE))</f>
        <v>David Nelson</v>
      </c>
      <c r="E23" s="6" t="str">
        <f t="shared" si="3"/>
        <v>Grange Park PS</v>
      </c>
      <c r="J23" s="1"/>
      <c r="K23" s="1"/>
      <c r="M23" t="str">
        <f t="shared" si="4"/>
        <v/>
      </c>
      <c r="N23" t="str">
        <f t="shared" si="5"/>
        <v/>
      </c>
      <c r="O23" s="2" t="str">
        <f t="shared" si="6"/>
        <v/>
      </c>
      <c r="P23" t="str">
        <f t="shared" si="7"/>
        <v/>
      </c>
    </row>
    <row r="24" spans="1:16" x14ac:dyDescent="0.25">
      <c r="A24" s="4">
        <v>3</v>
      </c>
      <c r="B24" s="4">
        <v>14.2</v>
      </c>
      <c r="C24" s="6">
        <v>138</v>
      </c>
      <c r="D24" s="6" t="str">
        <f t="shared" ref="D24:D27" si="8">IF(ISBLANK(C24),"",VLOOKUP(C24,Entry,2,FALSE))</f>
        <v>Finn Johnston</v>
      </c>
      <c r="E24" s="6" t="str">
        <f t="shared" si="3"/>
        <v>North Down AC</v>
      </c>
      <c r="J24" s="1"/>
      <c r="K24" s="1"/>
      <c r="M24" t="str">
        <f t="shared" si="4"/>
        <v/>
      </c>
      <c r="N24" t="str">
        <f t="shared" si="5"/>
        <v/>
      </c>
      <c r="O24" s="2" t="str">
        <f t="shared" si="6"/>
        <v/>
      </c>
      <c r="P24" t="str">
        <f t="shared" si="7"/>
        <v/>
      </c>
    </row>
    <row r="25" spans="1:16" x14ac:dyDescent="0.25">
      <c r="A25" s="4">
        <v>4</v>
      </c>
      <c r="B25" s="4">
        <v>14.8</v>
      </c>
      <c r="C25" s="6">
        <v>110</v>
      </c>
      <c r="D25" s="6" t="str">
        <f t="shared" si="8"/>
        <v>Cayden Yates</v>
      </c>
      <c r="E25" s="6" t="str">
        <f t="shared" si="3"/>
        <v>Ballymagee Primary School</v>
      </c>
      <c r="J25" s="1"/>
      <c r="K25" s="1"/>
      <c r="M25" t="str">
        <f t="shared" si="4"/>
        <v/>
      </c>
      <c r="N25" t="str">
        <f t="shared" si="5"/>
        <v/>
      </c>
      <c r="O25" s="2" t="str">
        <f t="shared" si="6"/>
        <v/>
      </c>
      <c r="P25" t="str">
        <f t="shared" si="7"/>
        <v/>
      </c>
    </row>
    <row r="26" spans="1:16" x14ac:dyDescent="0.25">
      <c r="A26" s="4">
        <v>5</v>
      </c>
      <c r="B26" s="4">
        <v>15.2</v>
      </c>
      <c r="C26" s="6">
        <v>468</v>
      </c>
      <c r="D26" s="6" t="str">
        <f t="shared" si="8"/>
        <v>Jamie Hagan</v>
      </c>
      <c r="E26" s="6" t="str">
        <f t="shared" si="3"/>
        <v>Ballymagee Primary School</v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A27" s="4">
        <v>6</v>
      </c>
      <c r="B27" s="4">
        <v>16.8</v>
      </c>
      <c r="C27" s="6">
        <v>104</v>
      </c>
      <c r="D27" s="6" t="str">
        <f t="shared" si="8"/>
        <v>Liam Sinclair</v>
      </c>
      <c r="E27" s="6" t="str">
        <f t="shared" si="3"/>
        <v>Ballyholme PS</v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D28" t="str">
        <f t="shared" si="0"/>
        <v/>
      </c>
      <c r="E28" t="str">
        <f t="shared" si="1"/>
        <v/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D29" t="str">
        <f t="shared" si="0"/>
        <v/>
      </c>
      <c r="E29" t="str">
        <f t="shared" si="1"/>
        <v/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x14ac:dyDescent="0.25">
      <c r="A30" s="1" t="s">
        <v>6</v>
      </c>
      <c r="J30" s="1"/>
    </row>
    <row r="31" spans="1:16" x14ac:dyDescent="0.25">
      <c r="A31" s="1" t="s">
        <v>14</v>
      </c>
      <c r="J31" s="1"/>
    </row>
    <row r="32" spans="1:16" s="1" customFormat="1" x14ac:dyDescent="0.25">
      <c r="A32" s="4" t="s">
        <v>8</v>
      </c>
      <c r="B32" s="4" t="s">
        <v>9</v>
      </c>
      <c r="C32" s="4" t="s">
        <v>10</v>
      </c>
      <c r="D32" s="4" t="s">
        <v>11</v>
      </c>
      <c r="E32" s="4" t="s">
        <v>12</v>
      </c>
      <c r="F32" s="5"/>
      <c r="O32" s="5"/>
    </row>
    <row r="33" spans="1:16" x14ac:dyDescent="0.25">
      <c r="A33" s="4">
        <v>1</v>
      </c>
      <c r="B33" s="4">
        <v>13.1</v>
      </c>
      <c r="C33" s="6">
        <v>474</v>
      </c>
      <c r="D33" s="6" t="str">
        <f t="shared" ref="D33" si="9">IF(ISBLANK(C33),"",VLOOKUP(C33,Entry,2,FALSE))</f>
        <v>Jaxon Morrow</v>
      </c>
      <c r="E33" s="6" t="str">
        <f t="shared" ref="E33:E38" si="10">IF(ISBLANK(C33),"",VLOOKUP(C33,Entry,3,FALSE))</f>
        <v>Ballymagee Primary School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4">
        <v>2</v>
      </c>
      <c r="B34" s="4">
        <v>13.1</v>
      </c>
      <c r="C34" s="6">
        <v>2</v>
      </c>
      <c r="D34" s="6" t="str">
        <f>IF(ISBLANK(C34),"",VLOOKUP(C34,Entry,2,FALSE))</f>
        <v>Jamie Armstrong</v>
      </c>
      <c r="E34" s="6" t="str">
        <f t="shared" si="10"/>
        <v>Ballyholme PS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4">
        <v>3</v>
      </c>
      <c r="B35" s="4">
        <v>13.3</v>
      </c>
      <c r="C35" s="6">
        <v>111</v>
      </c>
      <c r="D35" s="6" t="str">
        <f t="shared" ref="D35:D38" si="11">IF(ISBLANK(C35),"",VLOOKUP(C35,Entry,2,FALSE))</f>
        <v>Sam O'Hara</v>
      </c>
      <c r="E35" s="6" t="str">
        <f t="shared" si="10"/>
        <v>Ballymagee Primary School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A36" s="4">
        <v>4</v>
      </c>
      <c r="B36" s="4">
        <v>13.6</v>
      </c>
      <c r="C36" s="6">
        <v>6</v>
      </c>
      <c r="D36" s="6" t="str">
        <f t="shared" si="11"/>
        <v>Matthew Lockington</v>
      </c>
      <c r="E36" s="6" t="str">
        <f t="shared" si="10"/>
        <v>Holywood PS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4">
        <v>5</v>
      </c>
      <c r="B37" s="4">
        <v>13.9</v>
      </c>
      <c r="C37" s="6">
        <v>499</v>
      </c>
      <c r="D37" s="6" t="str">
        <f t="shared" si="11"/>
        <v>Patrick Smith</v>
      </c>
      <c r="E37" s="6" t="str">
        <f t="shared" si="10"/>
        <v>North Down AC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4">
        <v>6</v>
      </c>
      <c r="B38" s="4">
        <v>15.3</v>
      </c>
      <c r="C38" s="6">
        <v>120</v>
      </c>
      <c r="D38" s="6" t="str">
        <f t="shared" si="11"/>
        <v>Thomas Sutherland</v>
      </c>
      <c r="E38" s="6" t="str">
        <f t="shared" si="10"/>
        <v>North Down AC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D39" t="str">
        <f t="shared" si="0"/>
        <v/>
      </c>
      <c r="E39" t="str">
        <f t="shared" si="1"/>
        <v/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x14ac:dyDescent="0.25">
      <c r="D40" t="str">
        <f t="shared" si="0"/>
        <v/>
      </c>
      <c r="E40" t="str">
        <f t="shared" si="1"/>
        <v/>
      </c>
      <c r="J40" s="1"/>
      <c r="K40" s="1"/>
      <c r="M40" t="str">
        <f t="shared" si="4"/>
        <v/>
      </c>
      <c r="N40" t="str">
        <f t="shared" si="5"/>
        <v/>
      </c>
      <c r="O40" s="2" t="str">
        <f t="shared" si="6"/>
        <v/>
      </c>
      <c r="P40" t="str">
        <f t="shared" si="7"/>
        <v/>
      </c>
    </row>
    <row r="41" spans="1:16" x14ac:dyDescent="0.25">
      <c r="A41" s="1" t="s">
        <v>6</v>
      </c>
      <c r="J41" s="1"/>
    </row>
    <row r="42" spans="1:16" x14ac:dyDescent="0.25">
      <c r="A42" s="1" t="s">
        <v>15</v>
      </c>
      <c r="J42" s="1"/>
    </row>
    <row r="43" spans="1:16" s="1" customFormat="1" x14ac:dyDescent="0.25">
      <c r="A43" s="4" t="s">
        <v>8</v>
      </c>
      <c r="B43" s="4" t="s">
        <v>9</v>
      </c>
      <c r="C43" s="4" t="s">
        <v>10</v>
      </c>
      <c r="D43" s="4" t="s">
        <v>11</v>
      </c>
      <c r="E43" s="4" t="s">
        <v>12</v>
      </c>
      <c r="F43" s="5"/>
      <c r="O43" s="5"/>
    </row>
    <row r="44" spans="1:16" x14ac:dyDescent="0.25">
      <c r="A44" s="4">
        <v>1</v>
      </c>
      <c r="B44" s="4">
        <v>12.9</v>
      </c>
      <c r="C44" s="6">
        <v>136</v>
      </c>
      <c r="D44" s="6" t="str">
        <f t="shared" ref="D44" si="12">IF(ISBLANK(C44),"",VLOOKUP(C44,Entry,2,FALSE))</f>
        <v>Jude Jenkins</v>
      </c>
      <c r="E44" s="6" t="str">
        <f t="shared" ref="E44:E49" si="13">IF(ISBLANK(C44),"",VLOOKUP(C44,Entry,3,FALSE))</f>
        <v>North Down AC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x14ac:dyDescent="0.25">
      <c r="A45" s="4">
        <v>2</v>
      </c>
      <c r="B45" s="4">
        <v>13.6</v>
      </c>
      <c r="C45" s="6">
        <v>462</v>
      </c>
      <c r="D45" s="6" t="str">
        <f>IF(ISBLANK(C45),"",VLOOKUP(C45,Entry,2,FALSE))</f>
        <v>Charlie Bradley</v>
      </c>
      <c r="E45" s="6" t="str">
        <f t="shared" si="13"/>
        <v>Loughview AC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 x14ac:dyDescent="0.25">
      <c r="A46" s="4">
        <v>3</v>
      </c>
      <c r="B46" s="4">
        <v>14.2</v>
      </c>
      <c r="C46" s="6">
        <v>453</v>
      </c>
      <c r="D46" s="6" t="str">
        <f t="shared" ref="D46:D49" si="14">IF(ISBLANK(C46),"",VLOOKUP(C46,Entry,2,FALSE))</f>
        <v>Adam Sullivan</v>
      </c>
      <c r="E46" s="6" t="str">
        <f t="shared" si="13"/>
        <v>Loughview AC</v>
      </c>
      <c r="J46" s="1"/>
      <c r="K46" s="1"/>
      <c r="M46" t="str">
        <f t="shared" si="4"/>
        <v/>
      </c>
      <c r="N46" t="str">
        <f t="shared" si="5"/>
        <v/>
      </c>
      <c r="O46" s="2" t="str">
        <f t="shared" si="6"/>
        <v/>
      </c>
      <c r="P46" t="str">
        <f t="shared" si="7"/>
        <v/>
      </c>
    </row>
    <row r="47" spans="1:16" x14ac:dyDescent="0.25">
      <c r="A47" s="4">
        <v>4</v>
      </c>
      <c r="B47" s="4">
        <v>14.5</v>
      </c>
      <c r="C47" s="6">
        <v>7</v>
      </c>
      <c r="D47" s="6" t="str">
        <f t="shared" si="14"/>
        <v>Conor Sizer</v>
      </c>
      <c r="E47" s="6" t="str">
        <f t="shared" si="13"/>
        <v>North Down AC</v>
      </c>
      <c r="J47" s="1"/>
      <c r="K47" s="1"/>
      <c r="M47" t="str">
        <f t="shared" si="4"/>
        <v/>
      </c>
      <c r="N47" t="str">
        <f t="shared" si="5"/>
        <v/>
      </c>
      <c r="O47" s="2" t="str">
        <f t="shared" si="6"/>
        <v/>
      </c>
      <c r="P47" t="str">
        <f t="shared" si="7"/>
        <v/>
      </c>
    </row>
    <row r="48" spans="1:16" x14ac:dyDescent="0.25">
      <c r="A48" s="4">
        <v>5</v>
      </c>
      <c r="B48" s="4">
        <v>15.5</v>
      </c>
      <c r="C48" s="6">
        <v>489</v>
      </c>
      <c r="D48" s="6" t="str">
        <f t="shared" si="14"/>
        <v>Cameron Connolly</v>
      </c>
      <c r="E48" s="6" t="str">
        <f t="shared" si="13"/>
        <v>Carrickmannon Primary School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A49" s="4">
        <v>6</v>
      </c>
      <c r="B49" s="4">
        <v>15.5</v>
      </c>
      <c r="C49" s="6">
        <v>472</v>
      </c>
      <c r="D49" s="6" t="str">
        <f t="shared" si="14"/>
        <v xml:space="preserve">Luke Rea </v>
      </c>
      <c r="E49" s="6" t="str">
        <f t="shared" si="13"/>
        <v>Ballymagee Primary School</v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D50" t="str">
        <f t="shared" si="0"/>
        <v/>
      </c>
      <c r="E50" t="str">
        <f t="shared" si="1"/>
        <v/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x14ac:dyDescent="0.25">
      <c r="D51" t="str">
        <f t="shared" si="0"/>
        <v/>
      </c>
      <c r="E51" t="str">
        <f t="shared" si="1"/>
        <v/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 x14ac:dyDescent="0.25">
      <c r="A52" s="1" t="s">
        <v>6</v>
      </c>
      <c r="J52" s="1"/>
    </row>
    <row r="53" spans="1:16" x14ac:dyDescent="0.25">
      <c r="A53" s="1" t="s">
        <v>16</v>
      </c>
      <c r="J53" s="1"/>
    </row>
    <row r="54" spans="1:16" s="1" customFormat="1" x14ac:dyDescent="0.25">
      <c r="A54" s="4" t="s">
        <v>8</v>
      </c>
      <c r="B54" s="4" t="s">
        <v>9</v>
      </c>
      <c r="C54" s="4" t="s">
        <v>10</v>
      </c>
      <c r="D54" s="4" t="s">
        <v>11</v>
      </c>
      <c r="E54" s="4" t="s">
        <v>12</v>
      </c>
      <c r="F54" s="5"/>
      <c r="O54" s="5"/>
    </row>
    <row r="55" spans="1:16" x14ac:dyDescent="0.25">
      <c r="A55" s="4">
        <v>1</v>
      </c>
      <c r="B55" s="4">
        <v>13.4</v>
      </c>
      <c r="C55" s="6">
        <v>13</v>
      </c>
      <c r="D55" s="6" t="str">
        <f t="shared" ref="D55" si="15">IF(ISBLANK(C55),"",VLOOKUP(C55,Entry,2,FALSE))</f>
        <v>Isaac Dunne</v>
      </c>
      <c r="E55" s="6" t="str">
        <f t="shared" ref="E55:E58" si="16">IF(ISBLANK(C55),"",VLOOKUP(C55,Entry,3,FALSE))</f>
        <v>North Down AC</v>
      </c>
      <c r="J55" s="1"/>
      <c r="K55" s="1"/>
      <c r="M55" t="str">
        <f t="shared" si="4"/>
        <v/>
      </c>
      <c r="N55" t="str">
        <f t="shared" si="5"/>
        <v/>
      </c>
      <c r="O55" s="2" t="str">
        <f t="shared" si="6"/>
        <v/>
      </c>
      <c r="P55" t="str">
        <f t="shared" si="7"/>
        <v/>
      </c>
    </row>
    <row r="56" spans="1:16" x14ac:dyDescent="0.25">
      <c r="A56" s="4">
        <v>2</v>
      </c>
      <c r="B56" s="4">
        <v>14.4</v>
      </c>
      <c r="C56" s="6">
        <v>488</v>
      </c>
      <c r="D56" s="6" t="str">
        <f>IF(ISBLANK(C56),"",VLOOKUP(C56,Entry,2,FALSE))</f>
        <v>Aaron Cooke</v>
      </c>
      <c r="E56" s="6" t="str">
        <f t="shared" si="16"/>
        <v>Carrickmannon Primary School</v>
      </c>
      <c r="J56" s="1"/>
      <c r="K56" s="1"/>
      <c r="M56" t="str">
        <f t="shared" si="4"/>
        <v/>
      </c>
      <c r="N56" t="str">
        <f t="shared" si="5"/>
        <v/>
      </c>
      <c r="O56" s="2" t="str">
        <f t="shared" si="6"/>
        <v/>
      </c>
      <c r="P56" t="str">
        <f t="shared" si="7"/>
        <v/>
      </c>
    </row>
    <row r="57" spans="1:16" x14ac:dyDescent="0.25">
      <c r="A57" s="4">
        <v>3</v>
      </c>
      <c r="B57" s="4">
        <v>14.9</v>
      </c>
      <c r="C57" s="6">
        <v>485</v>
      </c>
      <c r="D57" s="6" t="str">
        <f t="shared" ref="D57:D58" si="17">IF(ISBLANK(C57),"",VLOOKUP(C57,Entry,2,FALSE))</f>
        <v>Noah Marrs</v>
      </c>
      <c r="E57" s="6" t="str">
        <f t="shared" si="16"/>
        <v>Carrickmannon Primary School</v>
      </c>
      <c r="J57" s="1"/>
      <c r="K57" s="1"/>
      <c r="M57" t="str">
        <f t="shared" si="4"/>
        <v/>
      </c>
      <c r="N57" t="str">
        <f t="shared" si="5"/>
        <v/>
      </c>
      <c r="O57" s="2" t="str">
        <f t="shared" si="6"/>
        <v/>
      </c>
      <c r="P57" t="str">
        <f t="shared" si="7"/>
        <v/>
      </c>
    </row>
    <row r="58" spans="1:16" x14ac:dyDescent="0.25">
      <c r="A58" s="4">
        <v>4</v>
      </c>
      <c r="B58" s="4">
        <v>16.2</v>
      </c>
      <c r="C58" s="6">
        <v>28</v>
      </c>
      <c r="D58" s="6" t="str">
        <f t="shared" si="17"/>
        <v>Jack Drury</v>
      </c>
      <c r="E58" s="6" t="str">
        <f t="shared" si="16"/>
        <v>Towerview PS</v>
      </c>
      <c r="J58" s="1"/>
      <c r="K58" s="1"/>
      <c r="M58" t="str">
        <f t="shared" si="4"/>
        <v/>
      </c>
      <c r="N58" t="str">
        <f t="shared" si="5"/>
        <v/>
      </c>
      <c r="O58" s="2" t="str">
        <f t="shared" si="6"/>
        <v/>
      </c>
      <c r="P58" t="str">
        <f t="shared" si="7"/>
        <v/>
      </c>
    </row>
    <row r="59" spans="1:16" x14ac:dyDescent="0.25">
      <c r="D59" t="str">
        <f t="shared" si="0"/>
        <v/>
      </c>
      <c r="E59" t="str">
        <f t="shared" si="1"/>
        <v/>
      </c>
      <c r="J59" s="1"/>
      <c r="K59" s="1"/>
      <c r="M59" t="str">
        <f t="shared" si="4"/>
        <v/>
      </c>
      <c r="N59" t="str">
        <f t="shared" si="5"/>
        <v/>
      </c>
      <c r="O59" s="2" t="str">
        <f t="shared" si="6"/>
        <v/>
      </c>
      <c r="P59" t="str">
        <f t="shared" si="7"/>
        <v/>
      </c>
    </row>
    <row r="60" spans="1:16" x14ac:dyDescent="0.25">
      <c r="D60" t="str">
        <f t="shared" si="0"/>
        <v/>
      </c>
      <c r="E60" t="str">
        <f t="shared" si="1"/>
        <v/>
      </c>
      <c r="J60" s="1"/>
      <c r="K60" s="1"/>
      <c r="M60" t="str">
        <f t="shared" si="4"/>
        <v/>
      </c>
      <c r="N60" t="str">
        <f t="shared" si="5"/>
        <v/>
      </c>
      <c r="O60" s="2" t="str">
        <f t="shared" si="6"/>
        <v/>
      </c>
      <c r="P60" t="str">
        <f t="shared" si="7"/>
        <v/>
      </c>
    </row>
    <row r="61" spans="1:16" x14ac:dyDescent="0.25">
      <c r="A61" s="1" t="s">
        <v>6</v>
      </c>
      <c r="J61" s="1"/>
    </row>
    <row r="62" spans="1:16" x14ac:dyDescent="0.25">
      <c r="A62" s="1" t="s">
        <v>17</v>
      </c>
      <c r="J62" s="1"/>
    </row>
    <row r="63" spans="1:16" s="1" customFormat="1" x14ac:dyDescent="0.25">
      <c r="A63" s="4" t="s">
        <v>8</v>
      </c>
      <c r="B63" s="4" t="s">
        <v>9</v>
      </c>
      <c r="C63" s="4" t="s">
        <v>10</v>
      </c>
      <c r="D63" s="4" t="s">
        <v>11</v>
      </c>
      <c r="E63" s="4" t="s">
        <v>12</v>
      </c>
      <c r="F63" s="5"/>
      <c r="O63" s="5"/>
    </row>
    <row r="64" spans="1:16" x14ac:dyDescent="0.25">
      <c r="A64" s="4">
        <v>1</v>
      </c>
      <c r="B64" s="4">
        <v>12.3</v>
      </c>
      <c r="C64" s="6">
        <v>3</v>
      </c>
      <c r="D64" s="6" t="str">
        <f t="shared" ref="D64" si="18">IF(ISBLANK(C64),"",VLOOKUP(C64,Entry,2,FALSE))</f>
        <v>Alexis Kuchocha</v>
      </c>
      <c r="E64" s="6" t="str">
        <f t="shared" ref="E64:E68" si="19">IF(ISBLANK(C64),"",VLOOKUP(C64,Entry,3,FALSE))</f>
        <v>North Belfast Harriers</v>
      </c>
      <c r="J64" s="1"/>
      <c r="K64" s="1"/>
      <c r="M64" t="str">
        <f t="shared" ref="M64:M104" si="20">IF(ISBLANK(L64),"",VLOOKUP(L64,Entry,2,FALSE))</f>
        <v/>
      </c>
      <c r="N64" t="str">
        <f t="shared" ref="N64:N104" si="21">IF(ISBLANK(L64),"",VLOOKUP(L64,Entry,3,FALSE))</f>
        <v/>
      </c>
      <c r="O64" s="2" t="str">
        <f t="shared" ref="O64:O104" si="22">IF(ISBLANK(L64),"",VLOOKUP(L64,Entry,4,FALSE))</f>
        <v/>
      </c>
      <c r="P64" t="str">
        <f t="shared" ref="P64:P104" si="23">IF(ISBLANK(L64),"",VLOOKUP(L64,Entry,7,FALSE))</f>
        <v/>
      </c>
    </row>
    <row r="65" spans="1:16" x14ac:dyDescent="0.25">
      <c r="A65" s="4">
        <v>2</v>
      </c>
      <c r="B65" s="4">
        <v>13.9</v>
      </c>
      <c r="C65" s="6">
        <v>122</v>
      </c>
      <c r="D65" s="6" t="str">
        <f>IF(ISBLANK(C65),"",VLOOKUP(C65,Entry,2,FALSE))</f>
        <v>Emer McKee</v>
      </c>
      <c r="E65" s="6" t="str">
        <f t="shared" si="19"/>
        <v>Willowfield Harriers</v>
      </c>
      <c r="J65" s="1"/>
      <c r="K65" s="1"/>
      <c r="M65" t="str">
        <f t="shared" si="20"/>
        <v/>
      </c>
      <c r="N65" t="str">
        <f t="shared" si="21"/>
        <v/>
      </c>
      <c r="O65" s="2" t="str">
        <f t="shared" si="22"/>
        <v/>
      </c>
      <c r="P65" t="str">
        <f t="shared" si="23"/>
        <v/>
      </c>
    </row>
    <row r="66" spans="1:16" x14ac:dyDescent="0.25">
      <c r="A66" s="4">
        <v>3</v>
      </c>
      <c r="B66" s="4">
        <v>14.7</v>
      </c>
      <c r="C66" s="6">
        <v>498</v>
      </c>
      <c r="D66" s="6" t="str">
        <f t="shared" ref="D66:D68" si="24">IF(ISBLANK(C66),"",VLOOKUP(C66,Entry,2,FALSE))</f>
        <v>Ellie Smyth</v>
      </c>
      <c r="E66" s="6" t="str">
        <f t="shared" si="19"/>
        <v>Ballyholme PS</v>
      </c>
      <c r="J66" s="1"/>
      <c r="K66" s="1"/>
      <c r="M66" t="str">
        <f t="shared" si="20"/>
        <v/>
      </c>
      <c r="N66" t="str">
        <f t="shared" si="21"/>
        <v/>
      </c>
      <c r="O66" s="2" t="str">
        <f t="shared" si="22"/>
        <v/>
      </c>
      <c r="P66" t="str">
        <f t="shared" si="23"/>
        <v/>
      </c>
    </row>
    <row r="67" spans="1:16" x14ac:dyDescent="0.25">
      <c r="A67" s="4">
        <v>4</v>
      </c>
      <c r="B67" s="4">
        <v>15.1</v>
      </c>
      <c r="C67" s="6">
        <v>497</v>
      </c>
      <c r="D67" s="6" t="str">
        <f t="shared" si="24"/>
        <v>Amelie Reid</v>
      </c>
      <c r="E67" s="6" t="str">
        <f t="shared" si="19"/>
        <v>Ballyholme PS</v>
      </c>
      <c r="J67" s="1"/>
      <c r="K67" s="1"/>
      <c r="M67" t="str">
        <f t="shared" si="20"/>
        <v/>
      </c>
      <c r="N67" t="str">
        <f t="shared" si="21"/>
        <v/>
      </c>
      <c r="O67" s="2" t="str">
        <f t="shared" si="22"/>
        <v/>
      </c>
      <c r="P67" t="str">
        <f t="shared" si="23"/>
        <v/>
      </c>
    </row>
    <row r="68" spans="1:16" x14ac:dyDescent="0.25">
      <c r="A68" s="4">
        <v>5</v>
      </c>
      <c r="B68" s="4">
        <v>15.1</v>
      </c>
      <c r="C68" s="8">
        <v>18</v>
      </c>
      <c r="D68" s="6" t="str">
        <f t="shared" si="24"/>
        <v>Abi-Skye Robertson</v>
      </c>
      <c r="E68" s="6" t="str">
        <f t="shared" si="19"/>
        <v>North Belfast Harriers</v>
      </c>
      <c r="J68" s="1"/>
      <c r="K68" s="1"/>
      <c r="M68" t="str">
        <f t="shared" si="20"/>
        <v/>
      </c>
      <c r="N68" t="str">
        <f t="shared" si="21"/>
        <v/>
      </c>
      <c r="O68" s="2" t="str">
        <f t="shared" si="22"/>
        <v/>
      </c>
      <c r="P68" t="str">
        <f t="shared" si="23"/>
        <v/>
      </c>
    </row>
    <row r="69" spans="1:16" x14ac:dyDescent="0.25">
      <c r="C69" s="9"/>
      <c r="J69" s="1"/>
    </row>
    <row r="70" spans="1:16" x14ac:dyDescent="0.25">
      <c r="C70" s="10"/>
      <c r="J70" s="1"/>
    </row>
    <row r="71" spans="1:16" x14ac:dyDescent="0.25">
      <c r="A71" s="1" t="s">
        <v>6</v>
      </c>
      <c r="J71" s="1"/>
    </row>
    <row r="72" spans="1:16" x14ac:dyDescent="0.25">
      <c r="A72" s="1" t="s">
        <v>18</v>
      </c>
      <c r="J72" s="1"/>
      <c r="K72" s="1"/>
      <c r="M72" t="str">
        <f t="shared" si="20"/>
        <v/>
      </c>
      <c r="N72" t="str">
        <f t="shared" si="21"/>
        <v/>
      </c>
      <c r="O72" s="2" t="str">
        <f t="shared" si="22"/>
        <v/>
      </c>
      <c r="P72" t="str">
        <f t="shared" si="23"/>
        <v/>
      </c>
    </row>
    <row r="73" spans="1:16" x14ac:dyDescent="0.25">
      <c r="A73" s="4" t="s">
        <v>8</v>
      </c>
      <c r="B73" s="4" t="s">
        <v>9</v>
      </c>
      <c r="C73" s="4" t="s">
        <v>10</v>
      </c>
      <c r="D73" s="4" t="s">
        <v>11</v>
      </c>
      <c r="E73" s="4" t="s">
        <v>12</v>
      </c>
      <c r="J73" s="1"/>
      <c r="K73" s="1"/>
      <c r="M73" t="str">
        <f t="shared" si="20"/>
        <v/>
      </c>
      <c r="N73" t="str">
        <f t="shared" si="21"/>
        <v/>
      </c>
      <c r="O73" s="2" t="str">
        <f t="shared" si="22"/>
        <v/>
      </c>
      <c r="P73" t="str">
        <f t="shared" si="23"/>
        <v/>
      </c>
    </row>
    <row r="74" spans="1:16" x14ac:dyDescent="0.25">
      <c r="A74" s="4">
        <v>1</v>
      </c>
      <c r="B74" s="4">
        <v>12.8</v>
      </c>
      <c r="C74" s="6">
        <v>118</v>
      </c>
      <c r="D74" s="6" t="str">
        <f t="shared" ref="D74" si="25">IF(ISBLANK(C74),"",VLOOKUP(C74,Entry,2,FALSE))</f>
        <v>Anna Moran</v>
      </c>
      <c r="E74" s="6" t="str">
        <f t="shared" ref="E74:E79" si="26">IF(ISBLANK(C74),"",VLOOKUP(C74,Entry,3,FALSE))</f>
        <v>North Down AC</v>
      </c>
      <c r="J74" s="1"/>
      <c r="K74" s="1"/>
      <c r="M74" t="str">
        <f t="shared" si="20"/>
        <v/>
      </c>
      <c r="N74" t="str">
        <f t="shared" si="21"/>
        <v/>
      </c>
      <c r="O74" s="2" t="str">
        <f t="shared" si="22"/>
        <v/>
      </c>
      <c r="P74" t="str">
        <f t="shared" si="23"/>
        <v/>
      </c>
    </row>
    <row r="75" spans="1:16" x14ac:dyDescent="0.25">
      <c r="A75" s="4">
        <v>2</v>
      </c>
      <c r="B75" s="4">
        <v>13.4</v>
      </c>
      <c r="C75" s="6">
        <v>486</v>
      </c>
      <c r="D75" s="6" t="str">
        <f>IF(ISBLANK(C75),"",VLOOKUP(C75,Entry,2,FALSE))</f>
        <v>Beth Heron</v>
      </c>
      <c r="E75" s="6" t="str">
        <f t="shared" si="26"/>
        <v>Carrickmannon Primary School</v>
      </c>
      <c r="J75" s="1"/>
      <c r="K75" s="1"/>
      <c r="M75" t="str">
        <f t="shared" si="20"/>
        <v/>
      </c>
      <c r="N75" t="str">
        <f t="shared" si="21"/>
        <v/>
      </c>
      <c r="O75" s="2" t="str">
        <f t="shared" si="22"/>
        <v/>
      </c>
      <c r="P75" t="str">
        <f t="shared" si="23"/>
        <v/>
      </c>
    </row>
    <row r="76" spans="1:16" x14ac:dyDescent="0.25">
      <c r="A76" s="4">
        <v>3</v>
      </c>
      <c r="B76" s="4">
        <v>13.4</v>
      </c>
      <c r="C76" s="6">
        <v>22</v>
      </c>
      <c r="D76" s="6" t="str">
        <f t="shared" ref="D76:D79" si="27">IF(ISBLANK(C76),"",VLOOKUP(C76,Entry,2,FALSE))</f>
        <v>Katie Keys</v>
      </c>
      <c r="E76" s="6" t="str">
        <f t="shared" si="26"/>
        <v>City of Lisburn AC</v>
      </c>
      <c r="J76" s="1"/>
      <c r="K76" s="1"/>
      <c r="M76" t="str">
        <f t="shared" si="20"/>
        <v/>
      </c>
      <c r="N76" t="str">
        <f t="shared" si="21"/>
        <v/>
      </c>
      <c r="O76" s="2" t="str">
        <f t="shared" si="22"/>
        <v/>
      </c>
      <c r="P76" t="str">
        <f t="shared" si="23"/>
        <v/>
      </c>
    </row>
    <row r="77" spans="1:16" x14ac:dyDescent="0.25">
      <c r="A77" s="4">
        <v>4</v>
      </c>
      <c r="B77" s="4">
        <v>13.4</v>
      </c>
      <c r="C77" s="6">
        <v>21</v>
      </c>
      <c r="D77" s="6" t="str">
        <f t="shared" si="27"/>
        <v>Gemma Keys</v>
      </c>
      <c r="E77" s="6" t="str">
        <f t="shared" si="26"/>
        <v>City of Lisburn AC</v>
      </c>
      <c r="J77" s="1"/>
      <c r="K77" s="1"/>
      <c r="M77" t="str">
        <f t="shared" si="20"/>
        <v/>
      </c>
      <c r="N77" t="str">
        <f t="shared" si="21"/>
        <v/>
      </c>
      <c r="O77" s="2" t="str">
        <f t="shared" si="22"/>
        <v/>
      </c>
      <c r="P77" t="str">
        <f t="shared" si="23"/>
        <v/>
      </c>
    </row>
    <row r="78" spans="1:16" x14ac:dyDescent="0.25">
      <c r="A78" s="4">
        <v>5</v>
      </c>
      <c r="B78" s="11">
        <v>15</v>
      </c>
      <c r="C78" s="6">
        <v>26</v>
      </c>
      <c r="D78" s="6" t="str">
        <f t="shared" si="27"/>
        <v>Eleni Skarmoutsos</v>
      </c>
      <c r="E78" s="6" t="str">
        <f t="shared" si="26"/>
        <v>Ballyholme PS</v>
      </c>
      <c r="J78" s="1"/>
      <c r="K78" s="1"/>
      <c r="M78" t="str">
        <f t="shared" si="20"/>
        <v/>
      </c>
      <c r="N78" t="str">
        <f t="shared" si="21"/>
        <v/>
      </c>
      <c r="O78" s="2" t="str">
        <f t="shared" si="22"/>
        <v/>
      </c>
      <c r="P78" t="str">
        <f t="shared" si="23"/>
        <v/>
      </c>
    </row>
    <row r="79" spans="1:16" x14ac:dyDescent="0.25">
      <c r="A79" s="4">
        <v>6</v>
      </c>
      <c r="B79" s="11">
        <v>15</v>
      </c>
      <c r="C79" s="6">
        <v>126</v>
      </c>
      <c r="D79" s="6" t="str">
        <f t="shared" si="27"/>
        <v>Emily Sweeney</v>
      </c>
      <c r="E79" s="6" t="str">
        <f t="shared" si="26"/>
        <v>North Down AC</v>
      </c>
      <c r="J79" s="1"/>
      <c r="K79" s="1"/>
      <c r="M79" t="str">
        <f t="shared" si="20"/>
        <v/>
      </c>
      <c r="N79" t="str">
        <f t="shared" si="21"/>
        <v/>
      </c>
      <c r="O79" s="2" t="str">
        <f t="shared" si="22"/>
        <v/>
      </c>
      <c r="P79" t="str">
        <f t="shared" si="23"/>
        <v/>
      </c>
    </row>
    <row r="80" spans="1:16" x14ac:dyDescent="0.25">
      <c r="D80" t="str">
        <f t="shared" ref="D80:D103" si="28">IF(ISBLANK(C80),"",VLOOKUP(C80,Entry,2,FALSE))</f>
        <v/>
      </c>
      <c r="E80" t="str">
        <f t="shared" ref="E80:E103" si="29">IF(ISBLANK(C80),"",VLOOKUP(C80,Entry,3,FALSE))</f>
        <v/>
      </c>
      <c r="J80" s="1"/>
      <c r="K80" s="1"/>
      <c r="M80" t="str">
        <f t="shared" si="20"/>
        <v/>
      </c>
      <c r="N80" t="str">
        <f t="shared" si="21"/>
        <v/>
      </c>
      <c r="O80" s="2" t="str">
        <f t="shared" si="22"/>
        <v/>
      </c>
      <c r="P80" t="str">
        <f t="shared" si="23"/>
        <v/>
      </c>
    </row>
    <row r="81" spans="1:16" x14ac:dyDescent="0.25">
      <c r="D81" t="str">
        <f t="shared" si="28"/>
        <v/>
      </c>
      <c r="E81" t="str">
        <f t="shared" si="29"/>
        <v/>
      </c>
      <c r="J81" s="1"/>
      <c r="K81" s="1"/>
      <c r="M81" t="str">
        <f t="shared" si="20"/>
        <v/>
      </c>
      <c r="N81" t="str">
        <f t="shared" si="21"/>
        <v/>
      </c>
      <c r="O81" s="2" t="str">
        <f t="shared" si="22"/>
        <v/>
      </c>
      <c r="P81" t="str">
        <f t="shared" si="23"/>
        <v/>
      </c>
    </row>
    <row r="82" spans="1:16" x14ac:dyDescent="0.25">
      <c r="A82" s="1" t="s">
        <v>6</v>
      </c>
      <c r="J82" s="1"/>
    </row>
    <row r="83" spans="1:16" x14ac:dyDescent="0.25">
      <c r="A83" s="1" t="s">
        <v>19</v>
      </c>
      <c r="J83" s="1"/>
      <c r="K83" s="1"/>
      <c r="M83" t="str">
        <f t="shared" si="20"/>
        <v/>
      </c>
      <c r="N83" t="str">
        <f t="shared" si="21"/>
        <v/>
      </c>
      <c r="O83" s="2" t="str">
        <f t="shared" si="22"/>
        <v/>
      </c>
      <c r="P83" t="str">
        <f t="shared" si="23"/>
        <v/>
      </c>
    </row>
    <row r="84" spans="1:16" x14ac:dyDescent="0.25">
      <c r="A84" s="4" t="s">
        <v>8</v>
      </c>
      <c r="B84" s="4" t="s">
        <v>9</v>
      </c>
      <c r="C84" s="4" t="s">
        <v>10</v>
      </c>
      <c r="D84" s="4" t="s">
        <v>11</v>
      </c>
      <c r="E84" s="4" t="s">
        <v>12</v>
      </c>
      <c r="J84" s="1"/>
      <c r="K84" s="1"/>
      <c r="M84" t="str">
        <f t="shared" si="20"/>
        <v/>
      </c>
      <c r="N84" t="str">
        <f t="shared" si="21"/>
        <v/>
      </c>
      <c r="O84" s="2" t="str">
        <f t="shared" si="22"/>
        <v/>
      </c>
      <c r="P84" t="str">
        <f t="shared" si="23"/>
        <v/>
      </c>
    </row>
    <row r="85" spans="1:16" x14ac:dyDescent="0.25">
      <c r="A85" s="4">
        <v>1</v>
      </c>
      <c r="B85" s="4">
        <v>13.2</v>
      </c>
      <c r="C85" s="6">
        <v>441</v>
      </c>
      <c r="D85" s="6" t="str">
        <f t="shared" ref="D85" si="30">IF(ISBLANK(C85),"",VLOOKUP(C85,Entry,2,FALSE))</f>
        <v>Eva Patton</v>
      </c>
      <c r="E85" s="6" t="str">
        <f t="shared" ref="E85:E90" si="31">IF(ISBLANK(C85),"",VLOOKUP(C85,Entry,3,FALSE))</f>
        <v>Loughview AC</v>
      </c>
      <c r="J85" s="1"/>
      <c r="K85" s="1"/>
      <c r="M85" t="str">
        <f t="shared" si="20"/>
        <v/>
      </c>
      <c r="N85" t="str">
        <f t="shared" si="21"/>
        <v/>
      </c>
      <c r="O85" s="2" t="str">
        <f t="shared" si="22"/>
        <v/>
      </c>
      <c r="P85" t="str">
        <f t="shared" si="23"/>
        <v/>
      </c>
    </row>
    <row r="86" spans="1:16" x14ac:dyDescent="0.25">
      <c r="A86" s="4">
        <v>2</v>
      </c>
      <c r="B86" s="4">
        <v>13.3</v>
      </c>
      <c r="C86" s="6">
        <v>495</v>
      </c>
      <c r="D86" s="6" t="str">
        <f>IF(ISBLANK(C86),"",VLOOKUP(C86,Entry,2,FALSE))</f>
        <v>Mia Leonard</v>
      </c>
      <c r="E86" s="6" t="str">
        <f t="shared" si="31"/>
        <v>Victoria Primary School</v>
      </c>
      <c r="J86" s="1"/>
      <c r="K86" s="1"/>
      <c r="M86" t="str">
        <f t="shared" si="20"/>
        <v/>
      </c>
      <c r="N86" t="str">
        <f t="shared" si="21"/>
        <v/>
      </c>
      <c r="O86" s="2" t="str">
        <f t="shared" si="22"/>
        <v/>
      </c>
      <c r="P86" t="str">
        <f t="shared" si="23"/>
        <v/>
      </c>
    </row>
    <row r="87" spans="1:16" x14ac:dyDescent="0.25">
      <c r="A87" s="4">
        <v>3</v>
      </c>
      <c r="B87" s="4">
        <v>13.6</v>
      </c>
      <c r="C87" s="6">
        <v>137</v>
      </c>
      <c r="D87" s="6" t="str">
        <f t="shared" ref="D87:D90" si="32">IF(ISBLANK(C87),"",VLOOKUP(C87,Entry,2,FALSE))</f>
        <v>Shannon Rutherford</v>
      </c>
      <c r="E87" s="6" t="str">
        <f t="shared" si="31"/>
        <v>Loughview PS</v>
      </c>
      <c r="J87" s="1"/>
      <c r="K87" s="1"/>
      <c r="M87" t="str">
        <f t="shared" si="20"/>
        <v/>
      </c>
      <c r="N87" t="str">
        <f t="shared" si="21"/>
        <v/>
      </c>
      <c r="O87" s="2" t="str">
        <f t="shared" si="22"/>
        <v/>
      </c>
      <c r="P87" t="str">
        <f t="shared" si="23"/>
        <v/>
      </c>
    </row>
    <row r="88" spans="1:16" x14ac:dyDescent="0.25">
      <c r="A88" s="4">
        <v>4</v>
      </c>
      <c r="B88" s="4">
        <v>14.6</v>
      </c>
      <c r="C88" s="6">
        <v>134</v>
      </c>
      <c r="D88" s="6" t="str">
        <f t="shared" si="32"/>
        <v>Evie Danaher</v>
      </c>
      <c r="E88" s="6" t="str">
        <f t="shared" si="31"/>
        <v>Crawfordsburn PS</v>
      </c>
      <c r="J88" s="1"/>
      <c r="K88" s="1"/>
      <c r="M88" t="str">
        <f t="shared" si="20"/>
        <v/>
      </c>
      <c r="N88" t="str">
        <f t="shared" si="21"/>
        <v/>
      </c>
      <c r="O88" s="2" t="str">
        <f t="shared" si="22"/>
        <v/>
      </c>
      <c r="P88" t="str">
        <f t="shared" si="23"/>
        <v/>
      </c>
    </row>
    <row r="89" spans="1:16" x14ac:dyDescent="0.25">
      <c r="A89" s="4">
        <v>5</v>
      </c>
      <c r="B89" s="11">
        <v>15</v>
      </c>
      <c r="C89" s="6">
        <v>487</v>
      </c>
      <c r="D89" s="6" t="str">
        <f t="shared" si="32"/>
        <v>Holly Heron</v>
      </c>
      <c r="E89" s="6" t="str">
        <f t="shared" si="31"/>
        <v>Carrickmannon Primary School</v>
      </c>
      <c r="J89" s="1"/>
      <c r="K89" s="1"/>
      <c r="M89" t="str">
        <f t="shared" si="20"/>
        <v/>
      </c>
      <c r="N89" t="str">
        <f t="shared" si="21"/>
        <v/>
      </c>
      <c r="O89" s="2" t="str">
        <f t="shared" si="22"/>
        <v/>
      </c>
      <c r="P89" t="str">
        <f t="shared" si="23"/>
        <v/>
      </c>
    </row>
    <row r="90" spans="1:16" x14ac:dyDescent="0.25">
      <c r="A90" s="4">
        <v>6</v>
      </c>
      <c r="B90" s="4">
        <v>15.6</v>
      </c>
      <c r="C90" s="6">
        <v>463</v>
      </c>
      <c r="D90" s="6" t="str">
        <f t="shared" si="32"/>
        <v>Erin Han</v>
      </c>
      <c r="E90" s="6" t="str">
        <f t="shared" si="31"/>
        <v>Loughview AC</v>
      </c>
      <c r="J90" s="1"/>
      <c r="K90" s="1"/>
      <c r="M90" t="str">
        <f t="shared" si="20"/>
        <v/>
      </c>
      <c r="N90" t="str">
        <f t="shared" si="21"/>
        <v/>
      </c>
      <c r="O90" s="2" t="str">
        <f t="shared" si="22"/>
        <v/>
      </c>
      <c r="P90" t="str">
        <f t="shared" si="23"/>
        <v/>
      </c>
    </row>
    <row r="91" spans="1:16" x14ac:dyDescent="0.25">
      <c r="D91" t="str">
        <f t="shared" si="28"/>
        <v/>
      </c>
      <c r="E91" t="str">
        <f t="shared" si="29"/>
        <v/>
      </c>
      <c r="J91" s="1"/>
      <c r="K91" s="1"/>
      <c r="M91" t="str">
        <f t="shared" si="20"/>
        <v/>
      </c>
      <c r="N91" t="str">
        <f t="shared" si="21"/>
        <v/>
      </c>
      <c r="O91" s="2" t="str">
        <f t="shared" si="22"/>
        <v/>
      </c>
      <c r="P91" t="str">
        <f t="shared" si="23"/>
        <v/>
      </c>
    </row>
    <row r="92" spans="1:16" x14ac:dyDescent="0.25">
      <c r="D92" t="str">
        <f t="shared" si="28"/>
        <v/>
      </c>
      <c r="E92" t="str">
        <f t="shared" si="29"/>
        <v/>
      </c>
      <c r="J92" s="1"/>
      <c r="K92" s="1"/>
      <c r="M92" t="str">
        <f t="shared" si="20"/>
        <v/>
      </c>
      <c r="N92" t="str">
        <f t="shared" si="21"/>
        <v/>
      </c>
      <c r="O92" s="2" t="str">
        <f t="shared" si="22"/>
        <v/>
      </c>
      <c r="P92" t="str">
        <f t="shared" si="23"/>
        <v/>
      </c>
    </row>
    <row r="93" spans="1:16" x14ac:dyDescent="0.25">
      <c r="A93" s="1" t="s">
        <v>6</v>
      </c>
      <c r="J93" s="1"/>
    </row>
    <row r="94" spans="1:16" x14ac:dyDescent="0.25">
      <c r="A94" s="1" t="s">
        <v>20</v>
      </c>
      <c r="J94" s="1"/>
      <c r="K94" s="1"/>
      <c r="M94" t="str">
        <f t="shared" si="20"/>
        <v/>
      </c>
      <c r="N94" t="str">
        <f t="shared" si="21"/>
        <v/>
      </c>
      <c r="O94" s="2" t="str">
        <f t="shared" si="22"/>
        <v/>
      </c>
      <c r="P94" t="str">
        <f t="shared" si="23"/>
        <v/>
      </c>
    </row>
    <row r="95" spans="1:16" x14ac:dyDescent="0.25">
      <c r="A95" s="4" t="s">
        <v>8</v>
      </c>
      <c r="B95" s="4" t="s">
        <v>9</v>
      </c>
      <c r="C95" s="4" t="s">
        <v>10</v>
      </c>
      <c r="D95" s="4" t="s">
        <v>11</v>
      </c>
      <c r="E95" s="4" t="s">
        <v>12</v>
      </c>
      <c r="J95" s="1"/>
      <c r="K95" s="1"/>
      <c r="M95" t="str">
        <f t="shared" si="20"/>
        <v/>
      </c>
      <c r="N95" t="str">
        <f t="shared" si="21"/>
        <v/>
      </c>
      <c r="O95" s="2" t="str">
        <f t="shared" si="22"/>
        <v/>
      </c>
      <c r="P95" t="str">
        <f t="shared" si="23"/>
        <v/>
      </c>
    </row>
    <row r="96" spans="1:16" x14ac:dyDescent="0.25">
      <c r="A96" s="4">
        <v>1</v>
      </c>
      <c r="B96" s="4">
        <v>13.1</v>
      </c>
      <c r="C96" s="6">
        <v>471</v>
      </c>
      <c r="D96" s="6" t="str">
        <f t="shared" ref="D96" si="33">IF(ISBLANK(C96),"",VLOOKUP(C96,Entry,2,FALSE))</f>
        <v xml:space="preserve">Daisy McGuigan </v>
      </c>
      <c r="E96" s="6" t="str">
        <f t="shared" ref="E96:E101" si="34">IF(ISBLANK(C96),"",VLOOKUP(C96,Entry,3,FALSE))</f>
        <v>Ballymagee Primary School</v>
      </c>
      <c r="J96" s="1"/>
      <c r="K96" s="1"/>
      <c r="M96" t="str">
        <f t="shared" si="20"/>
        <v/>
      </c>
      <c r="N96" t="str">
        <f t="shared" si="21"/>
        <v/>
      </c>
      <c r="O96" s="2" t="str">
        <f t="shared" si="22"/>
        <v/>
      </c>
      <c r="P96" t="str">
        <f t="shared" si="23"/>
        <v/>
      </c>
    </row>
    <row r="97" spans="1:16" x14ac:dyDescent="0.25">
      <c r="A97" s="4">
        <v>2</v>
      </c>
      <c r="B97" s="4">
        <v>13.7</v>
      </c>
      <c r="C97" s="6">
        <v>473</v>
      </c>
      <c r="D97" s="6" t="str">
        <f>IF(ISBLANK(C97),"",VLOOKUP(C97,Entry,2,FALSE))</f>
        <v xml:space="preserve">Anna Jackson </v>
      </c>
      <c r="E97" s="6" t="str">
        <f t="shared" si="34"/>
        <v>Ballymagee Primary School</v>
      </c>
      <c r="J97" s="1"/>
      <c r="K97" s="1"/>
      <c r="M97" t="str">
        <f t="shared" si="20"/>
        <v/>
      </c>
      <c r="N97" t="str">
        <f t="shared" si="21"/>
        <v/>
      </c>
      <c r="O97" s="2" t="str">
        <f t="shared" si="22"/>
        <v/>
      </c>
      <c r="P97" t="str">
        <f t="shared" si="23"/>
        <v/>
      </c>
    </row>
    <row r="98" spans="1:16" x14ac:dyDescent="0.25">
      <c r="A98" s="4">
        <v>3</v>
      </c>
      <c r="B98" s="4">
        <v>13.7</v>
      </c>
      <c r="C98" s="6">
        <v>469</v>
      </c>
      <c r="D98" s="6" t="str">
        <f t="shared" ref="D98:D101" si="35">IF(ISBLANK(C98),"",VLOOKUP(C98,Entry,2,FALSE))</f>
        <v xml:space="preserve">Abi Brown </v>
      </c>
      <c r="E98" s="6" t="str">
        <f t="shared" si="34"/>
        <v>Ballymagee Primary School</v>
      </c>
      <c r="J98" s="1"/>
      <c r="K98" s="1"/>
      <c r="M98" t="str">
        <f t="shared" si="20"/>
        <v/>
      </c>
      <c r="N98" t="str">
        <f t="shared" si="21"/>
        <v/>
      </c>
      <c r="O98" s="2" t="str">
        <f t="shared" si="22"/>
        <v/>
      </c>
      <c r="P98" t="str">
        <f t="shared" si="23"/>
        <v/>
      </c>
    </row>
    <row r="99" spans="1:16" x14ac:dyDescent="0.25">
      <c r="A99" s="4">
        <v>4</v>
      </c>
      <c r="B99" s="4">
        <v>13.7</v>
      </c>
      <c r="C99" s="6">
        <v>25</v>
      </c>
      <c r="D99" s="6" t="str">
        <f t="shared" si="35"/>
        <v>Ella Rose Watson</v>
      </c>
      <c r="E99" s="6" t="str">
        <f t="shared" si="34"/>
        <v>City of Lisburn AC</v>
      </c>
      <c r="J99" s="1"/>
      <c r="K99" s="1"/>
      <c r="M99" t="str">
        <f t="shared" si="20"/>
        <v/>
      </c>
      <c r="N99" t="str">
        <f t="shared" si="21"/>
        <v/>
      </c>
      <c r="O99" s="2" t="str">
        <f t="shared" si="22"/>
        <v/>
      </c>
      <c r="P99" t="str">
        <f t="shared" si="23"/>
        <v/>
      </c>
    </row>
    <row r="100" spans="1:16" x14ac:dyDescent="0.25">
      <c r="A100" s="4">
        <v>5</v>
      </c>
      <c r="B100" s="4">
        <v>13.9</v>
      </c>
      <c r="C100" s="6">
        <v>130</v>
      </c>
      <c r="D100" s="6" t="str">
        <f t="shared" si="35"/>
        <v>Holly Blease</v>
      </c>
      <c r="E100" s="6" t="str">
        <f t="shared" si="34"/>
        <v>North Down AC</v>
      </c>
      <c r="J100" s="1"/>
      <c r="K100" s="1"/>
      <c r="M100" t="str">
        <f t="shared" si="20"/>
        <v/>
      </c>
      <c r="N100" t="str">
        <f t="shared" si="21"/>
        <v/>
      </c>
      <c r="O100" s="2" t="str">
        <f t="shared" si="22"/>
        <v/>
      </c>
      <c r="P100" t="str">
        <f t="shared" si="23"/>
        <v/>
      </c>
    </row>
    <row r="101" spans="1:16" x14ac:dyDescent="0.25">
      <c r="A101" s="4">
        <v>6</v>
      </c>
      <c r="B101" s="4">
        <v>14.8</v>
      </c>
      <c r="C101" s="6">
        <v>479</v>
      </c>
      <c r="D101" s="6" t="str">
        <f t="shared" si="35"/>
        <v>Gracie O’Driscoll</v>
      </c>
      <c r="E101" s="6" t="str">
        <f t="shared" si="34"/>
        <v>Ballymagee Primary School</v>
      </c>
      <c r="J101" s="1"/>
      <c r="K101" s="1"/>
      <c r="M101" t="str">
        <f t="shared" si="20"/>
        <v/>
      </c>
      <c r="N101" t="str">
        <f t="shared" si="21"/>
        <v/>
      </c>
      <c r="O101" s="2" t="str">
        <f t="shared" si="22"/>
        <v/>
      </c>
      <c r="P101" t="str">
        <f t="shared" si="23"/>
        <v/>
      </c>
    </row>
    <row r="102" spans="1:16" x14ac:dyDescent="0.25">
      <c r="D102" t="str">
        <f t="shared" si="28"/>
        <v/>
      </c>
      <c r="E102" t="str">
        <f t="shared" si="29"/>
        <v/>
      </c>
      <c r="J102" s="1"/>
      <c r="K102" s="1"/>
      <c r="M102" t="str">
        <f t="shared" si="20"/>
        <v/>
      </c>
      <c r="N102" t="str">
        <f t="shared" si="21"/>
        <v/>
      </c>
      <c r="O102" s="2" t="str">
        <f t="shared" si="22"/>
        <v/>
      </c>
      <c r="P102" t="str">
        <f t="shared" si="23"/>
        <v/>
      </c>
    </row>
    <row r="103" spans="1:16" x14ac:dyDescent="0.25">
      <c r="D103" t="str">
        <f t="shared" si="28"/>
        <v/>
      </c>
      <c r="E103" t="str">
        <f t="shared" si="29"/>
        <v/>
      </c>
      <c r="J103" s="1"/>
      <c r="K103" s="1"/>
      <c r="M103" t="str">
        <f t="shared" si="20"/>
        <v/>
      </c>
      <c r="N103" t="str">
        <f t="shared" si="21"/>
        <v/>
      </c>
      <c r="O103" s="2" t="str">
        <f t="shared" si="22"/>
        <v/>
      </c>
      <c r="P103" t="str">
        <f t="shared" si="23"/>
        <v/>
      </c>
    </row>
    <row r="104" spans="1:16" x14ac:dyDescent="0.25">
      <c r="A104" s="1" t="s">
        <v>21</v>
      </c>
      <c r="J104" s="1"/>
      <c r="K104" s="1"/>
      <c r="M104" t="str">
        <f t="shared" si="20"/>
        <v/>
      </c>
      <c r="N104" t="str">
        <f t="shared" si="21"/>
        <v/>
      </c>
      <c r="O104" s="2" t="str">
        <f t="shared" si="22"/>
        <v/>
      </c>
      <c r="P104" t="str">
        <f t="shared" si="23"/>
        <v/>
      </c>
    </row>
    <row r="105" spans="1:16" x14ac:dyDescent="0.25">
      <c r="A105" s="1" t="s">
        <v>7</v>
      </c>
      <c r="J105" s="1"/>
      <c r="K105" s="1"/>
      <c r="M105" t="str">
        <f t="shared" ref="M105:M131" si="36">IF(ISBLANK(L105),"",VLOOKUP(L105,Entry,2,FALSE))</f>
        <v/>
      </c>
      <c r="N105" t="str">
        <f t="shared" ref="N105:N131" si="37">IF(ISBLANK(L105),"",VLOOKUP(L105,Entry,3,FALSE))</f>
        <v/>
      </c>
      <c r="O105" s="2" t="str">
        <f t="shared" ref="O105:O131" si="38">IF(ISBLANK(L105),"",VLOOKUP(L105,Entry,4,FALSE))</f>
        <v/>
      </c>
      <c r="P105" t="str">
        <f t="shared" ref="P105:P131" si="39">IF(ISBLANK(L105),"",VLOOKUP(L105,Entry,7,FALSE))</f>
        <v/>
      </c>
    </row>
    <row r="106" spans="1:16" x14ac:dyDescent="0.25">
      <c r="A106" s="4" t="s">
        <v>8</v>
      </c>
      <c r="B106" s="4" t="s">
        <v>9</v>
      </c>
      <c r="C106" s="4" t="s">
        <v>10</v>
      </c>
      <c r="D106" s="4" t="s">
        <v>11</v>
      </c>
      <c r="E106" s="4" t="s">
        <v>12</v>
      </c>
      <c r="J106" s="1"/>
      <c r="K106" s="1"/>
      <c r="M106" t="str">
        <f t="shared" si="36"/>
        <v/>
      </c>
      <c r="N106" t="str">
        <f t="shared" si="37"/>
        <v/>
      </c>
      <c r="O106" s="2" t="str">
        <f t="shared" si="38"/>
        <v/>
      </c>
      <c r="P106" t="str">
        <f t="shared" si="39"/>
        <v/>
      </c>
    </row>
    <row r="107" spans="1:16" x14ac:dyDescent="0.25">
      <c r="A107" s="4">
        <v>1</v>
      </c>
      <c r="B107" s="12" t="s">
        <v>22</v>
      </c>
      <c r="C107" s="6">
        <v>453</v>
      </c>
      <c r="D107" s="6" t="str">
        <f t="shared" ref="D107" si="40">IF(ISBLANK(C107),"",VLOOKUP(C107,Entry,2,FALSE))</f>
        <v>Adam Sullivan</v>
      </c>
      <c r="E107" s="6" t="str">
        <f t="shared" ref="E107:E114" si="41">IF(ISBLANK(C107),"",VLOOKUP(C107,Entry,3,FALSE))</f>
        <v>Loughview AC</v>
      </c>
      <c r="J107" s="1"/>
      <c r="K107" s="1"/>
      <c r="M107" t="str">
        <f t="shared" si="36"/>
        <v/>
      </c>
      <c r="N107" t="str">
        <f t="shared" si="37"/>
        <v/>
      </c>
      <c r="O107" s="2" t="str">
        <f t="shared" si="38"/>
        <v/>
      </c>
      <c r="P107" t="str">
        <f t="shared" si="39"/>
        <v/>
      </c>
    </row>
    <row r="108" spans="1:16" x14ac:dyDescent="0.25">
      <c r="A108" s="4">
        <v>2</v>
      </c>
      <c r="B108" s="12" t="s">
        <v>23</v>
      </c>
      <c r="C108" s="6">
        <v>13</v>
      </c>
      <c r="D108" s="6" t="str">
        <f>IF(ISBLANK(C108),"",VLOOKUP(C108,Entry,2,FALSE))</f>
        <v>Isaac Dunne</v>
      </c>
      <c r="E108" s="6" t="str">
        <f t="shared" si="41"/>
        <v>North Down AC</v>
      </c>
      <c r="J108" s="1"/>
      <c r="K108" s="1"/>
      <c r="M108" t="str">
        <f t="shared" si="36"/>
        <v/>
      </c>
      <c r="N108" t="str">
        <f t="shared" si="37"/>
        <v/>
      </c>
      <c r="O108" s="2" t="str">
        <f t="shared" si="38"/>
        <v/>
      </c>
      <c r="P108" t="str">
        <f t="shared" si="39"/>
        <v/>
      </c>
    </row>
    <row r="109" spans="1:16" x14ac:dyDescent="0.25">
      <c r="A109" s="4">
        <v>3</v>
      </c>
      <c r="B109" s="12" t="s">
        <v>24</v>
      </c>
      <c r="C109" s="6">
        <v>462</v>
      </c>
      <c r="D109" s="6" t="str">
        <f t="shared" ref="D109:D114" si="42">IF(ISBLANK(C109),"",VLOOKUP(C109,Entry,2,FALSE))</f>
        <v>Charlie Bradley</v>
      </c>
      <c r="E109" s="6" t="str">
        <f t="shared" si="41"/>
        <v>Loughview AC</v>
      </c>
      <c r="J109" s="1"/>
      <c r="K109" s="1"/>
      <c r="M109" t="str">
        <f t="shared" si="36"/>
        <v/>
      </c>
      <c r="N109" t="str">
        <f t="shared" si="37"/>
        <v/>
      </c>
      <c r="O109" s="2" t="str">
        <f t="shared" si="38"/>
        <v/>
      </c>
      <c r="P109" t="str">
        <f t="shared" si="39"/>
        <v/>
      </c>
    </row>
    <row r="110" spans="1:16" x14ac:dyDescent="0.25">
      <c r="A110" s="4">
        <v>4</v>
      </c>
      <c r="B110" s="12" t="s">
        <v>25</v>
      </c>
      <c r="C110" s="6">
        <v>136</v>
      </c>
      <c r="D110" s="6" t="str">
        <f t="shared" si="42"/>
        <v>Jude Jenkins</v>
      </c>
      <c r="E110" s="6" t="str">
        <f t="shared" si="41"/>
        <v>North Down AC</v>
      </c>
      <c r="J110" s="1"/>
      <c r="K110" s="1"/>
      <c r="M110" t="str">
        <f t="shared" si="36"/>
        <v/>
      </c>
      <c r="N110" t="str">
        <f t="shared" si="37"/>
        <v/>
      </c>
      <c r="O110" s="2" t="str">
        <f t="shared" si="38"/>
        <v/>
      </c>
      <c r="P110" t="str">
        <f t="shared" si="39"/>
        <v/>
      </c>
    </row>
    <row r="111" spans="1:16" x14ac:dyDescent="0.25">
      <c r="A111" s="4">
        <v>5</v>
      </c>
      <c r="B111" s="12" t="s">
        <v>26</v>
      </c>
      <c r="C111" s="6">
        <v>6</v>
      </c>
      <c r="D111" s="6" t="str">
        <f t="shared" si="42"/>
        <v>Matthew Lockington</v>
      </c>
      <c r="E111" s="6" t="str">
        <f t="shared" si="41"/>
        <v>Holywood PS</v>
      </c>
      <c r="J111" s="1"/>
      <c r="K111" s="1"/>
      <c r="M111" t="str">
        <f t="shared" si="36"/>
        <v/>
      </c>
      <c r="N111" t="str">
        <f t="shared" si="37"/>
        <v/>
      </c>
      <c r="O111" s="2" t="str">
        <f t="shared" si="38"/>
        <v/>
      </c>
      <c r="P111" t="str">
        <f t="shared" si="39"/>
        <v/>
      </c>
    </row>
    <row r="112" spans="1:16" x14ac:dyDescent="0.25">
      <c r="A112" s="4">
        <v>6</v>
      </c>
      <c r="B112" s="12" t="s">
        <v>27</v>
      </c>
      <c r="C112" s="6">
        <v>138</v>
      </c>
      <c r="D112" s="6" t="str">
        <f t="shared" si="42"/>
        <v>Finn Johnston</v>
      </c>
      <c r="E112" s="6" t="str">
        <f t="shared" si="41"/>
        <v>North Down AC</v>
      </c>
      <c r="J112" s="1"/>
      <c r="K112" s="1"/>
      <c r="M112" t="str">
        <f t="shared" si="36"/>
        <v/>
      </c>
      <c r="N112" t="str">
        <f t="shared" si="37"/>
        <v/>
      </c>
      <c r="O112" s="2" t="str">
        <f t="shared" si="38"/>
        <v/>
      </c>
      <c r="P112" t="str">
        <f t="shared" si="39"/>
        <v/>
      </c>
    </row>
    <row r="113" spans="1:16" x14ac:dyDescent="0.25">
      <c r="A113" s="4">
        <v>7</v>
      </c>
      <c r="B113" s="12" t="s">
        <v>28</v>
      </c>
      <c r="C113" s="6">
        <v>499</v>
      </c>
      <c r="D113" s="6" t="str">
        <f t="shared" si="42"/>
        <v>Patrick Smith</v>
      </c>
      <c r="E113" s="6" t="str">
        <f t="shared" si="41"/>
        <v>North Down AC</v>
      </c>
      <c r="J113" s="1"/>
      <c r="K113" s="1"/>
      <c r="M113" t="str">
        <f t="shared" si="36"/>
        <v/>
      </c>
      <c r="N113" t="str">
        <f t="shared" si="37"/>
        <v/>
      </c>
      <c r="O113" s="2" t="str">
        <f t="shared" si="38"/>
        <v/>
      </c>
      <c r="P113" t="str">
        <f t="shared" si="39"/>
        <v/>
      </c>
    </row>
    <row r="114" spans="1:16" x14ac:dyDescent="0.25">
      <c r="A114" s="4">
        <v>8</v>
      </c>
      <c r="B114" s="4" t="s">
        <v>29</v>
      </c>
      <c r="C114" s="6">
        <v>5</v>
      </c>
      <c r="D114" s="6" t="str">
        <f t="shared" si="42"/>
        <v>Isaac Orr</v>
      </c>
      <c r="E114" s="6" t="str">
        <f t="shared" si="41"/>
        <v>Orangegrove AC</v>
      </c>
      <c r="J114" s="1"/>
      <c r="K114" s="1"/>
      <c r="M114" t="str">
        <f t="shared" si="36"/>
        <v/>
      </c>
      <c r="N114" t="str">
        <f t="shared" si="37"/>
        <v/>
      </c>
      <c r="O114" s="2" t="str">
        <f t="shared" si="38"/>
        <v/>
      </c>
      <c r="P114" t="str">
        <f t="shared" si="39"/>
        <v/>
      </c>
    </row>
    <row r="115" spans="1:16" x14ac:dyDescent="0.25">
      <c r="A115" s="4">
        <v>9</v>
      </c>
      <c r="B115" s="4" t="s">
        <v>30</v>
      </c>
      <c r="C115" s="6">
        <v>141</v>
      </c>
      <c r="D115" s="6" t="str">
        <f t="shared" ref="D115:D129" si="43">IF(ISBLANK(C115),"",VLOOKUP(C115,Entry,2,FALSE))</f>
        <v>Arron McClure</v>
      </c>
      <c r="E115" s="6" t="str">
        <f t="shared" ref="E115:E129" si="44">IF(ISBLANK(C115),"",VLOOKUP(C115,Entry,3,FALSE))</f>
        <v>Downshire PS</v>
      </c>
      <c r="J115" s="1"/>
      <c r="K115" s="1"/>
      <c r="M115" t="str">
        <f t="shared" si="36"/>
        <v/>
      </c>
      <c r="N115" t="str">
        <f t="shared" si="37"/>
        <v/>
      </c>
      <c r="O115" s="2" t="str">
        <f t="shared" si="38"/>
        <v/>
      </c>
      <c r="P115" t="str">
        <f t="shared" si="39"/>
        <v/>
      </c>
    </row>
    <row r="116" spans="1:16" x14ac:dyDescent="0.25">
      <c r="A116" s="4">
        <v>10</v>
      </c>
      <c r="B116" s="4" t="s">
        <v>31</v>
      </c>
      <c r="C116" s="6">
        <v>2</v>
      </c>
      <c r="D116" s="6" t="str">
        <f t="shared" si="43"/>
        <v>Jamie Armstrong</v>
      </c>
      <c r="E116" s="6" t="str">
        <f t="shared" si="44"/>
        <v>Ballyholme PS</v>
      </c>
      <c r="J116" s="1"/>
      <c r="K116" s="1"/>
      <c r="M116" t="str">
        <f t="shared" si="36"/>
        <v/>
      </c>
      <c r="N116" t="str">
        <f t="shared" si="37"/>
        <v/>
      </c>
      <c r="O116" s="2" t="str">
        <f t="shared" si="38"/>
        <v/>
      </c>
      <c r="P116" t="str">
        <f t="shared" si="39"/>
        <v/>
      </c>
    </row>
    <row r="117" spans="1:16" x14ac:dyDescent="0.25">
      <c r="A117" s="4">
        <v>11</v>
      </c>
      <c r="B117" s="4" t="s">
        <v>32</v>
      </c>
      <c r="C117" s="6">
        <v>111</v>
      </c>
      <c r="D117" s="6" t="str">
        <f t="shared" si="43"/>
        <v>Sam O'Hara</v>
      </c>
      <c r="E117" s="6" t="str">
        <f t="shared" si="44"/>
        <v>Ballymagee Primary School</v>
      </c>
      <c r="J117" s="1"/>
      <c r="K117" s="1"/>
      <c r="M117" t="str">
        <f t="shared" si="36"/>
        <v/>
      </c>
      <c r="N117" t="str">
        <f t="shared" si="37"/>
        <v/>
      </c>
      <c r="O117" s="2" t="str">
        <f t="shared" si="38"/>
        <v/>
      </c>
      <c r="P117" t="str">
        <f t="shared" si="39"/>
        <v/>
      </c>
    </row>
    <row r="118" spans="1:16" x14ac:dyDescent="0.25">
      <c r="A118" s="4">
        <v>12</v>
      </c>
      <c r="B118" s="4" t="s">
        <v>33</v>
      </c>
      <c r="C118" s="6">
        <v>110</v>
      </c>
      <c r="D118" s="6" t="str">
        <f t="shared" si="43"/>
        <v>Cayden Yates</v>
      </c>
      <c r="E118" s="6" t="str">
        <f t="shared" si="44"/>
        <v>Ballymagee Primary School</v>
      </c>
      <c r="J118" s="1"/>
      <c r="K118" s="1"/>
      <c r="M118" t="str">
        <f t="shared" si="36"/>
        <v/>
      </c>
      <c r="N118" t="str">
        <f t="shared" si="37"/>
        <v/>
      </c>
      <c r="O118" s="2" t="str">
        <f t="shared" si="38"/>
        <v/>
      </c>
      <c r="P118" t="str">
        <f t="shared" si="39"/>
        <v/>
      </c>
    </row>
    <row r="119" spans="1:16" x14ac:dyDescent="0.25">
      <c r="A119" s="4">
        <v>13</v>
      </c>
      <c r="B119" s="4" t="s">
        <v>34</v>
      </c>
      <c r="C119" s="6">
        <v>7</v>
      </c>
      <c r="D119" s="6" t="str">
        <f t="shared" si="43"/>
        <v>Conor Sizer</v>
      </c>
      <c r="E119" s="6" t="str">
        <f t="shared" si="44"/>
        <v>North Down AC</v>
      </c>
      <c r="J119" s="1"/>
      <c r="K119" s="1"/>
      <c r="M119" t="str">
        <f t="shared" si="36"/>
        <v/>
      </c>
      <c r="N119" t="str">
        <f t="shared" si="37"/>
        <v/>
      </c>
      <c r="O119" s="2" t="str">
        <f t="shared" si="38"/>
        <v/>
      </c>
      <c r="P119" t="str">
        <f t="shared" si="39"/>
        <v/>
      </c>
    </row>
    <row r="120" spans="1:16" x14ac:dyDescent="0.25">
      <c r="A120" s="4">
        <v>14</v>
      </c>
      <c r="B120" s="4" t="s">
        <v>35</v>
      </c>
      <c r="C120" s="6">
        <v>127</v>
      </c>
      <c r="D120" s="6" t="str">
        <f t="shared" si="43"/>
        <v>Patrick McDonough</v>
      </c>
      <c r="E120" s="6" t="str">
        <f t="shared" si="44"/>
        <v>North Down AC</v>
      </c>
      <c r="J120" s="1"/>
      <c r="K120" s="1"/>
      <c r="M120" t="str">
        <f t="shared" si="36"/>
        <v/>
      </c>
      <c r="N120" t="str">
        <f t="shared" si="37"/>
        <v/>
      </c>
      <c r="O120" s="2" t="str">
        <f t="shared" si="38"/>
        <v/>
      </c>
      <c r="P120" t="str">
        <f t="shared" si="39"/>
        <v/>
      </c>
    </row>
    <row r="121" spans="1:16" x14ac:dyDescent="0.25">
      <c r="A121" s="4">
        <v>15</v>
      </c>
      <c r="B121" s="4" t="s">
        <v>36</v>
      </c>
      <c r="C121" s="6">
        <v>492</v>
      </c>
      <c r="D121" s="6" t="str">
        <f t="shared" si="43"/>
        <v>Ryan Meharry</v>
      </c>
      <c r="E121" s="6" t="str">
        <f t="shared" si="44"/>
        <v>Carrickmannon Primary School</v>
      </c>
      <c r="J121" s="1"/>
      <c r="K121" s="1"/>
      <c r="M121" t="str">
        <f t="shared" si="36"/>
        <v/>
      </c>
      <c r="N121" t="str">
        <f t="shared" si="37"/>
        <v/>
      </c>
      <c r="O121" s="2" t="str">
        <f t="shared" si="38"/>
        <v/>
      </c>
      <c r="P121" t="str">
        <f t="shared" si="39"/>
        <v/>
      </c>
    </row>
    <row r="122" spans="1:16" x14ac:dyDescent="0.25">
      <c r="A122" s="4">
        <v>16</v>
      </c>
      <c r="B122" s="4" t="s">
        <v>37</v>
      </c>
      <c r="C122" s="6">
        <v>468</v>
      </c>
      <c r="D122" s="6" t="str">
        <f t="shared" si="43"/>
        <v>Jamie Hagan</v>
      </c>
      <c r="E122" s="6" t="str">
        <f t="shared" si="44"/>
        <v>Ballymagee Primary School</v>
      </c>
      <c r="J122" s="1"/>
      <c r="K122" s="1"/>
      <c r="M122" t="str">
        <f t="shared" si="36"/>
        <v/>
      </c>
      <c r="N122" t="str">
        <f t="shared" si="37"/>
        <v/>
      </c>
      <c r="O122" s="2" t="str">
        <f t="shared" si="38"/>
        <v/>
      </c>
      <c r="P122" t="str">
        <f t="shared" si="39"/>
        <v/>
      </c>
    </row>
    <row r="123" spans="1:16" x14ac:dyDescent="0.25">
      <c r="A123" s="4">
        <v>17</v>
      </c>
      <c r="B123" s="4" t="s">
        <v>38</v>
      </c>
      <c r="C123" s="6">
        <v>101</v>
      </c>
      <c r="D123" s="6" t="str">
        <f t="shared" ref="D123" si="45">IF(ISBLANK(C123),"",VLOOKUP(C123,Entry,2,FALSE))</f>
        <v>Ross Alderdice</v>
      </c>
      <c r="E123" s="6" t="str">
        <f t="shared" ref="E123:E127" si="46">IF(ISBLANK(C123),"",VLOOKUP(C123,Entry,3,FALSE))</f>
        <v>Ballyholme PS</v>
      </c>
      <c r="J123" s="1"/>
      <c r="K123" s="1"/>
      <c r="M123" t="str">
        <f t="shared" si="36"/>
        <v/>
      </c>
      <c r="N123" t="str">
        <f t="shared" si="37"/>
        <v/>
      </c>
      <c r="O123" s="2" t="str">
        <f t="shared" si="38"/>
        <v/>
      </c>
      <c r="P123" t="str">
        <f t="shared" si="39"/>
        <v/>
      </c>
    </row>
    <row r="124" spans="1:16" x14ac:dyDescent="0.25">
      <c r="A124" s="4">
        <v>18</v>
      </c>
      <c r="B124" s="4" t="s">
        <v>39</v>
      </c>
      <c r="C124" s="6">
        <v>128</v>
      </c>
      <c r="D124" s="6" t="str">
        <f>IF(ISBLANK(C124),"",VLOOKUP(C124,Entry,2,FALSE))</f>
        <v>George Patterson</v>
      </c>
      <c r="E124" s="6" t="str">
        <f t="shared" si="46"/>
        <v>Ballyholme PS</v>
      </c>
      <c r="J124" s="1"/>
      <c r="K124" s="1"/>
      <c r="M124" t="str">
        <f t="shared" si="36"/>
        <v/>
      </c>
      <c r="N124" t="str">
        <f t="shared" si="37"/>
        <v/>
      </c>
      <c r="O124" s="2" t="str">
        <f t="shared" si="38"/>
        <v/>
      </c>
      <c r="P124" t="str">
        <f t="shared" si="39"/>
        <v/>
      </c>
    </row>
    <row r="125" spans="1:16" x14ac:dyDescent="0.25">
      <c r="A125" s="4">
        <v>19</v>
      </c>
      <c r="B125" s="4" t="s">
        <v>40</v>
      </c>
      <c r="C125" s="6">
        <v>472</v>
      </c>
      <c r="D125" s="6" t="str">
        <f t="shared" ref="D125:D127" si="47">IF(ISBLANK(C125),"",VLOOKUP(C125,Entry,2,FALSE))</f>
        <v xml:space="preserve">Luke Rea </v>
      </c>
      <c r="E125" s="6" t="str">
        <f t="shared" si="46"/>
        <v>Ballymagee Primary School</v>
      </c>
      <c r="J125" s="1"/>
      <c r="K125" s="1"/>
      <c r="M125" t="str">
        <f t="shared" si="36"/>
        <v/>
      </c>
      <c r="N125" t="str">
        <f t="shared" si="37"/>
        <v/>
      </c>
      <c r="O125" s="2" t="str">
        <f t="shared" si="38"/>
        <v/>
      </c>
      <c r="P125" t="str">
        <f t="shared" si="39"/>
        <v/>
      </c>
    </row>
    <row r="126" spans="1:16" x14ac:dyDescent="0.25">
      <c r="A126" s="4">
        <v>20</v>
      </c>
      <c r="B126" s="4" t="s">
        <v>41</v>
      </c>
      <c r="C126" s="6">
        <v>470</v>
      </c>
      <c r="D126" s="6" t="str">
        <f t="shared" si="47"/>
        <v xml:space="preserve">Kyle Wilkinson </v>
      </c>
      <c r="E126" s="6" t="str">
        <f t="shared" si="46"/>
        <v>Ballymagee Primary School</v>
      </c>
      <c r="J126" s="1"/>
      <c r="K126" s="1"/>
      <c r="M126" t="str">
        <f t="shared" si="36"/>
        <v/>
      </c>
      <c r="N126" t="str">
        <f t="shared" si="37"/>
        <v/>
      </c>
      <c r="O126" s="2" t="str">
        <f t="shared" si="38"/>
        <v/>
      </c>
      <c r="P126" t="str">
        <f t="shared" si="39"/>
        <v/>
      </c>
    </row>
    <row r="127" spans="1:16" x14ac:dyDescent="0.25">
      <c r="A127" s="4">
        <v>21</v>
      </c>
      <c r="B127" s="4" t="s">
        <v>42</v>
      </c>
      <c r="C127" s="6">
        <v>104</v>
      </c>
      <c r="D127" s="6" t="str">
        <f t="shared" si="47"/>
        <v>Liam Sinclair</v>
      </c>
      <c r="E127" s="6" t="str">
        <f t="shared" si="46"/>
        <v>Ballyholme PS</v>
      </c>
      <c r="J127" s="1"/>
      <c r="K127" s="1"/>
      <c r="M127" t="str">
        <f t="shared" si="36"/>
        <v/>
      </c>
      <c r="N127" t="str">
        <f t="shared" si="37"/>
        <v/>
      </c>
      <c r="O127" s="2" t="str">
        <f t="shared" si="38"/>
        <v/>
      </c>
      <c r="P127" t="str">
        <f t="shared" si="39"/>
        <v/>
      </c>
    </row>
    <row r="128" spans="1:16" x14ac:dyDescent="0.25">
      <c r="D128" t="str">
        <f t="shared" si="43"/>
        <v/>
      </c>
      <c r="E128" t="str">
        <f t="shared" si="44"/>
        <v/>
      </c>
      <c r="J128" s="1"/>
      <c r="K128" s="1"/>
      <c r="M128" t="str">
        <f t="shared" si="36"/>
        <v/>
      </c>
      <c r="N128" t="str">
        <f t="shared" si="37"/>
        <v/>
      </c>
      <c r="O128" s="2" t="str">
        <f t="shared" si="38"/>
        <v/>
      </c>
      <c r="P128" t="str">
        <f t="shared" si="39"/>
        <v/>
      </c>
    </row>
    <row r="129" spans="1:16" x14ac:dyDescent="0.25">
      <c r="D129" t="str">
        <f t="shared" si="43"/>
        <v/>
      </c>
      <c r="E129" t="str">
        <f t="shared" si="44"/>
        <v/>
      </c>
      <c r="J129" s="1"/>
      <c r="K129" s="1"/>
      <c r="M129" t="str">
        <f t="shared" si="36"/>
        <v/>
      </c>
      <c r="N129" t="str">
        <f t="shared" si="37"/>
        <v/>
      </c>
      <c r="O129" s="2" t="str">
        <f t="shared" si="38"/>
        <v/>
      </c>
      <c r="P129" t="str">
        <f t="shared" si="39"/>
        <v/>
      </c>
    </row>
    <row r="130" spans="1:16" x14ac:dyDescent="0.25">
      <c r="A130" s="1" t="s">
        <v>21</v>
      </c>
      <c r="J130" s="1"/>
      <c r="K130" s="1"/>
      <c r="M130" t="str">
        <f t="shared" si="36"/>
        <v/>
      </c>
      <c r="N130" t="str">
        <f t="shared" si="37"/>
        <v/>
      </c>
      <c r="O130" s="2" t="str">
        <f t="shared" si="38"/>
        <v/>
      </c>
      <c r="P130" t="str">
        <f t="shared" si="39"/>
        <v/>
      </c>
    </row>
    <row r="131" spans="1:16" x14ac:dyDescent="0.25">
      <c r="A131" s="1" t="s">
        <v>43</v>
      </c>
      <c r="J131" s="1"/>
      <c r="K131" s="1"/>
      <c r="M131" t="str">
        <f t="shared" si="36"/>
        <v/>
      </c>
      <c r="N131" t="str">
        <f t="shared" si="37"/>
        <v/>
      </c>
      <c r="O131" s="2" t="str">
        <f t="shared" si="38"/>
        <v/>
      </c>
      <c r="P131" t="str">
        <f t="shared" si="39"/>
        <v/>
      </c>
    </row>
    <row r="132" spans="1:16" x14ac:dyDescent="0.25">
      <c r="A132" s="4" t="s">
        <v>8</v>
      </c>
      <c r="B132" s="4" t="s">
        <v>9</v>
      </c>
      <c r="C132" s="4" t="s">
        <v>10</v>
      </c>
      <c r="D132" s="4" t="s">
        <v>11</v>
      </c>
      <c r="E132" s="4" t="s">
        <v>12</v>
      </c>
      <c r="J132" s="1"/>
      <c r="K132" s="1"/>
      <c r="M132" t="str">
        <f t="shared" ref="M132:M160" si="48">IF(ISBLANK(L132),"",VLOOKUP(L132,Entry,2,FALSE))</f>
        <v/>
      </c>
      <c r="N132" t="str">
        <f t="shared" ref="N132:N160" si="49">IF(ISBLANK(L132),"",VLOOKUP(L132,Entry,3,FALSE))</f>
        <v/>
      </c>
      <c r="O132" s="2" t="str">
        <f t="shared" ref="O132:O160" si="50">IF(ISBLANK(L132),"",VLOOKUP(L132,Entry,4,FALSE))</f>
        <v/>
      </c>
      <c r="P132" t="str">
        <f t="shared" ref="P132:P160" si="51">IF(ISBLANK(L132),"",VLOOKUP(L132,Entry,7,FALSE))</f>
        <v/>
      </c>
    </row>
    <row r="133" spans="1:16" x14ac:dyDescent="0.25">
      <c r="A133" s="4">
        <v>1</v>
      </c>
      <c r="B133" s="4" t="s">
        <v>44</v>
      </c>
      <c r="C133" s="6">
        <v>122</v>
      </c>
      <c r="D133" s="6" t="str">
        <f t="shared" ref="D133" si="52">IF(ISBLANK(C133),"",VLOOKUP(C133,Entry,2,FALSE))</f>
        <v>Emer McKee</v>
      </c>
      <c r="E133" s="6" t="str">
        <f t="shared" ref="E133:E142" si="53">IF(ISBLANK(C133),"",VLOOKUP(C133,Entry,3,FALSE))</f>
        <v>Willowfield Harriers</v>
      </c>
      <c r="J133" s="1"/>
      <c r="K133" s="1"/>
      <c r="M133" t="str">
        <f t="shared" si="48"/>
        <v/>
      </c>
      <c r="N133" t="str">
        <f t="shared" si="49"/>
        <v/>
      </c>
      <c r="O133" s="2" t="str">
        <f t="shared" si="50"/>
        <v/>
      </c>
      <c r="P133" t="str">
        <f t="shared" si="51"/>
        <v/>
      </c>
    </row>
    <row r="134" spans="1:16" x14ac:dyDescent="0.25">
      <c r="A134" s="4">
        <v>2</v>
      </c>
      <c r="B134" s="4" t="s">
        <v>45</v>
      </c>
      <c r="C134" s="6">
        <v>130</v>
      </c>
      <c r="D134" s="6" t="str">
        <f>IF(ISBLANK(C134),"",VLOOKUP(C134,Entry,2,FALSE))</f>
        <v>Holly Blease</v>
      </c>
      <c r="E134" s="6" t="str">
        <f t="shared" si="53"/>
        <v>North Down AC</v>
      </c>
      <c r="J134" s="1"/>
      <c r="K134" s="1"/>
      <c r="M134" t="str">
        <f t="shared" si="48"/>
        <v/>
      </c>
      <c r="N134" t="str">
        <f t="shared" si="49"/>
        <v/>
      </c>
      <c r="O134" s="2" t="str">
        <f t="shared" si="50"/>
        <v/>
      </c>
      <c r="P134" t="str">
        <f t="shared" si="51"/>
        <v/>
      </c>
    </row>
    <row r="135" spans="1:16" x14ac:dyDescent="0.25">
      <c r="A135" s="4">
        <v>3</v>
      </c>
      <c r="B135" s="4" t="s">
        <v>46</v>
      </c>
      <c r="C135" s="6">
        <v>137</v>
      </c>
      <c r="D135" s="6" t="str">
        <f t="shared" ref="D135:D142" si="54">IF(ISBLANK(C135),"",VLOOKUP(C135,Entry,2,FALSE))</f>
        <v>Shannon Rutherford</v>
      </c>
      <c r="E135" s="6" t="str">
        <f t="shared" si="53"/>
        <v>Loughview PS</v>
      </c>
      <c r="J135" s="1"/>
      <c r="K135" s="1"/>
      <c r="M135" t="str">
        <f t="shared" si="48"/>
        <v/>
      </c>
      <c r="N135" t="str">
        <f t="shared" si="49"/>
        <v/>
      </c>
      <c r="O135" s="2" t="str">
        <f t="shared" si="50"/>
        <v/>
      </c>
      <c r="P135" t="str">
        <f t="shared" si="51"/>
        <v/>
      </c>
    </row>
    <row r="136" spans="1:16" x14ac:dyDescent="0.25">
      <c r="A136" s="4">
        <v>4</v>
      </c>
      <c r="B136" s="4" t="s">
        <v>47</v>
      </c>
      <c r="C136" s="6">
        <v>471</v>
      </c>
      <c r="D136" s="6" t="str">
        <f t="shared" si="54"/>
        <v xml:space="preserve">Daisy McGuigan </v>
      </c>
      <c r="E136" s="6" t="str">
        <f t="shared" si="53"/>
        <v>Ballymagee Primary School</v>
      </c>
      <c r="J136" s="1"/>
      <c r="K136" s="1"/>
      <c r="M136" t="str">
        <f t="shared" si="48"/>
        <v/>
      </c>
      <c r="N136" t="str">
        <f t="shared" si="49"/>
        <v/>
      </c>
      <c r="O136" s="2" t="str">
        <f t="shared" si="50"/>
        <v/>
      </c>
      <c r="P136" t="str">
        <f t="shared" si="51"/>
        <v/>
      </c>
    </row>
    <row r="137" spans="1:16" x14ac:dyDescent="0.25">
      <c r="A137" s="4">
        <v>5</v>
      </c>
      <c r="B137" s="4" t="s">
        <v>48</v>
      </c>
      <c r="C137" s="6">
        <v>441</v>
      </c>
      <c r="D137" s="6" t="str">
        <f t="shared" si="54"/>
        <v>Eva Patton</v>
      </c>
      <c r="E137" s="6" t="str">
        <f t="shared" si="53"/>
        <v>Loughview AC</v>
      </c>
      <c r="J137" s="1"/>
      <c r="K137" s="1"/>
      <c r="M137" t="str">
        <f t="shared" si="48"/>
        <v/>
      </c>
      <c r="N137" t="str">
        <f t="shared" si="49"/>
        <v/>
      </c>
      <c r="O137" s="2" t="str">
        <f t="shared" si="50"/>
        <v/>
      </c>
      <c r="P137" t="str">
        <f t="shared" si="51"/>
        <v/>
      </c>
    </row>
    <row r="138" spans="1:16" x14ac:dyDescent="0.25">
      <c r="A138" s="4">
        <v>6</v>
      </c>
      <c r="B138" s="4" t="s">
        <v>49</v>
      </c>
      <c r="C138" s="6">
        <v>18</v>
      </c>
      <c r="D138" s="6" t="str">
        <f t="shared" si="54"/>
        <v>Abi-Skye Robertson</v>
      </c>
      <c r="E138" s="6" t="str">
        <f t="shared" si="53"/>
        <v>North Belfast Harriers</v>
      </c>
      <c r="J138" s="1"/>
      <c r="K138" s="1"/>
      <c r="M138" t="str">
        <f t="shared" si="48"/>
        <v/>
      </c>
      <c r="N138" t="str">
        <f t="shared" si="49"/>
        <v/>
      </c>
      <c r="O138" s="2" t="str">
        <f t="shared" si="50"/>
        <v/>
      </c>
      <c r="P138" t="str">
        <f t="shared" si="51"/>
        <v/>
      </c>
    </row>
    <row r="139" spans="1:16" x14ac:dyDescent="0.25">
      <c r="A139" s="4">
        <v>7</v>
      </c>
      <c r="B139" s="4" t="s">
        <v>50</v>
      </c>
      <c r="C139" s="6">
        <v>143</v>
      </c>
      <c r="D139" s="6" t="str">
        <f t="shared" si="54"/>
        <v>Eloise Goldring</v>
      </c>
      <c r="E139" s="6" t="str">
        <f t="shared" si="53"/>
        <v>Grange Park PS</v>
      </c>
      <c r="J139" s="1"/>
      <c r="K139" s="1"/>
      <c r="M139" t="str">
        <f t="shared" si="48"/>
        <v/>
      </c>
      <c r="N139" t="str">
        <f t="shared" si="49"/>
        <v/>
      </c>
      <c r="O139" s="2" t="str">
        <f t="shared" si="50"/>
        <v/>
      </c>
      <c r="P139" t="str">
        <f t="shared" si="51"/>
        <v/>
      </c>
    </row>
    <row r="140" spans="1:16" x14ac:dyDescent="0.25">
      <c r="A140" s="4">
        <v>8</v>
      </c>
      <c r="B140" s="4" t="s">
        <v>51</v>
      </c>
      <c r="C140" s="6">
        <v>486</v>
      </c>
      <c r="D140" s="6" t="str">
        <f t="shared" si="54"/>
        <v>Beth Heron</v>
      </c>
      <c r="E140" s="6" t="str">
        <f t="shared" si="53"/>
        <v>Carrickmannon Primary School</v>
      </c>
      <c r="J140" s="1"/>
      <c r="K140" s="1"/>
      <c r="M140" t="str">
        <f t="shared" si="48"/>
        <v/>
      </c>
      <c r="N140" t="str">
        <f t="shared" si="49"/>
        <v/>
      </c>
      <c r="O140" s="2" t="str">
        <f t="shared" si="50"/>
        <v/>
      </c>
      <c r="P140" t="str">
        <f t="shared" si="51"/>
        <v/>
      </c>
    </row>
    <row r="141" spans="1:16" x14ac:dyDescent="0.25">
      <c r="A141" s="4">
        <v>9</v>
      </c>
      <c r="B141" s="4" t="s">
        <v>52</v>
      </c>
      <c r="C141" s="6">
        <v>487</v>
      </c>
      <c r="D141" s="6" t="str">
        <f t="shared" si="54"/>
        <v>Holly Heron</v>
      </c>
      <c r="E141" s="6" t="str">
        <f t="shared" si="53"/>
        <v>Carrickmannon Primary School</v>
      </c>
      <c r="J141" s="1"/>
      <c r="K141" s="1"/>
      <c r="M141" t="str">
        <f t="shared" si="48"/>
        <v/>
      </c>
      <c r="N141" t="str">
        <f t="shared" si="49"/>
        <v/>
      </c>
      <c r="O141" s="2" t="str">
        <f t="shared" si="50"/>
        <v/>
      </c>
      <c r="P141" t="str">
        <f t="shared" si="51"/>
        <v/>
      </c>
    </row>
    <row r="142" spans="1:16" x14ac:dyDescent="0.25">
      <c r="A142" s="4">
        <v>10</v>
      </c>
      <c r="B142" s="4" t="s">
        <v>53</v>
      </c>
      <c r="C142" s="6">
        <v>463</v>
      </c>
      <c r="D142" s="6" t="str">
        <f t="shared" si="54"/>
        <v>Erin Han</v>
      </c>
      <c r="E142" s="6" t="str">
        <f t="shared" si="53"/>
        <v>Loughview AC</v>
      </c>
      <c r="J142" s="1"/>
      <c r="K142" s="1"/>
      <c r="M142" t="str">
        <f t="shared" si="48"/>
        <v/>
      </c>
      <c r="N142" t="str">
        <f t="shared" si="49"/>
        <v/>
      </c>
      <c r="O142" s="2" t="str">
        <f t="shared" si="50"/>
        <v/>
      </c>
      <c r="P142" t="str">
        <f t="shared" si="51"/>
        <v/>
      </c>
    </row>
    <row r="143" spans="1:16" x14ac:dyDescent="0.25">
      <c r="D143" t="str">
        <f t="shared" ref="D143:D145" si="55">IF(ISBLANK(C143),"",VLOOKUP(C143,Entry,2,FALSE))</f>
        <v/>
      </c>
      <c r="E143" t="str">
        <f t="shared" ref="E143:E145" si="56">IF(ISBLANK(C143),"",VLOOKUP(C143,Entry,3,FALSE))</f>
        <v/>
      </c>
      <c r="J143" s="1"/>
      <c r="K143" s="1"/>
      <c r="M143" t="str">
        <f t="shared" si="48"/>
        <v/>
      </c>
      <c r="N143" t="str">
        <f t="shared" si="49"/>
        <v/>
      </c>
      <c r="O143" s="2" t="str">
        <f t="shared" si="50"/>
        <v/>
      </c>
      <c r="P143" t="str">
        <f t="shared" si="51"/>
        <v/>
      </c>
    </row>
    <row r="144" spans="1:16" x14ac:dyDescent="0.25">
      <c r="D144" t="str">
        <f t="shared" si="55"/>
        <v/>
      </c>
      <c r="E144" t="str">
        <f t="shared" si="56"/>
        <v/>
      </c>
      <c r="J144" s="1"/>
      <c r="K144" s="1"/>
      <c r="M144" t="str">
        <f t="shared" si="48"/>
        <v/>
      </c>
      <c r="N144" t="str">
        <f t="shared" si="49"/>
        <v/>
      </c>
      <c r="O144" s="2" t="str">
        <f t="shared" si="50"/>
        <v/>
      </c>
      <c r="P144" t="str">
        <f t="shared" si="51"/>
        <v/>
      </c>
    </row>
    <row r="145" spans="1:16" x14ac:dyDescent="0.25">
      <c r="A145" s="1" t="s">
        <v>54</v>
      </c>
      <c r="D145" t="str">
        <f t="shared" si="55"/>
        <v/>
      </c>
      <c r="E145" t="str">
        <f t="shared" si="56"/>
        <v/>
      </c>
      <c r="J145" s="1"/>
      <c r="K145" s="1"/>
      <c r="M145" t="str">
        <f t="shared" si="48"/>
        <v/>
      </c>
      <c r="N145" t="str">
        <f t="shared" si="49"/>
        <v/>
      </c>
      <c r="O145" s="2" t="str">
        <f t="shared" si="50"/>
        <v/>
      </c>
      <c r="P145" t="str">
        <f t="shared" si="51"/>
        <v/>
      </c>
    </row>
    <row r="146" spans="1:16" x14ac:dyDescent="0.25">
      <c r="A146" s="4" t="s">
        <v>8</v>
      </c>
      <c r="B146" s="4" t="s">
        <v>55</v>
      </c>
      <c r="C146" s="4" t="s">
        <v>10</v>
      </c>
      <c r="D146" s="4" t="s">
        <v>11</v>
      </c>
      <c r="E146" s="4" t="s">
        <v>12</v>
      </c>
      <c r="J146" s="1"/>
      <c r="K146" s="1"/>
      <c r="M146" t="str">
        <f t="shared" si="48"/>
        <v/>
      </c>
      <c r="N146" t="str">
        <f t="shared" si="49"/>
        <v/>
      </c>
      <c r="O146" s="2" t="str">
        <f t="shared" si="50"/>
        <v/>
      </c>
      <c r="P146" t="str">
        <f t="shared" si="51"/>
        <v/>
      </c>
    </row>
    <row r="147" spans="1:16" x14ac:dyDescent="0.25">
      <c r="A147" s="4">
        <v>1</v>
      </c>
      <c r="B147" s="13">
        <v>3.2</v>
      </c>
      <c r="C147" s="6">
        <v>105</v>
      </c>
      <c r="D147" s="6" t="str">
        <f t="shared" ref="D147:D160" si="57">IF(ISBLANK(C147),"",VLOOKUP(C147,Entry,2,FALSE))</f>
        <v>Louie Graham</v>
      </c>
      <c r="E147" s="6" t="str">
        <f t="shared" ref="E147:E160" si="58">IF(ISBLANK(C147),"",VLOOKUP(C147,Entry,3,FALSE))</f>
        <v>St Comgalls PS</v>
      </c>
      <c r="J147" s="1"/>
      <c r="K147" s="1"/>
      <c r="M147" t="str">
        <f t="shared" si="48"/>
        <v/>
      </c>
      <c r="N147" t="str">
        <f t="shared" si="49"/>
        <v/>
      </c>
      <c r="O147" s="2" t="str">
        <f t="shared" si="50"/>
        <v/>
      </c>
      <c r="P147" t="str">
        <f t="shared" si="51"/>
        <v/>
      </c>
    </row>
    <row r="148" spans="1:16" x14ac:dyDescent="0.25">
      <c r="A148" s="4">
        <v>2</v>
      </c>
      <c r="B148" s="4">
        <v>2.98</v>
      </c>
      <c r="C148" s="6">
        <v>453</v>
      </c>
      <c r="D148" s="6" t="str">
        <f t="shared" si="57"/>
        <v>Adam Sullivan</v>
      </c>
      <c r="E148" s="6" t="str">
        <f t="shared" si="58"/>
        <v>Loughview AC</v>
      </c>
      <c r="J148" s="1"/>
      <c r="K148" s="1"/>
      <c r="M148" t="str">
        <f t="shared" si="48"/>
        <v/>
      </c>
      <c r="N148" t="str">
        <f t="shared" si="49"/>
        <v/>
      </c>
      <c r="O148" s="2" t="str">
        <f t="shared" si="50"/>
        <v/>
      </c>
      <c r="P148" t="str">
        <f t="shared" si="51"/>
        <v/>
      </c>
    </row>
    <row r="149" spans="1:16" x14ac:dyDescent="0.25">
      <c r="A149" s="4">
        <v>3</v>
      </c>
      <c r="B149" s="4">
        <v>2.81</v>
      </c>
      <c r="C149" s="6">
        <v>13</v>
      </c>
      <c r="D149" s="6" t="str">
        <f t="shared" si="57"/>
        <v>Isaac Dunne</v>
      </c>
      <c r="E149" s="6" t="str">
        <f t="shared" si="58"/>
        <v>North Down AC</v>
      </c>
      <c r="J149" s="1"/>
      <c r="K149" s="1"/>
      <c r="M149" t="str">
        <f t="shared" si="48"/>
        <v/>
      </c>
      <c r="N149" t="str">
        <f t="shared" si="49"/>
        <v/>
      </c>
      <c r="O149" s="2" t="str">
        <f t="shared" si="50"/>
        <v/>
      </c>
      <c r="P149" t="str">
        <f t="shared" si="51"/>
        <v/>
      </c>
    </row>
    <row r="150" spans="1:16" x14ac:dyDescent="0.25">
      <c r="A150" s="4">
        <v>4</v>
      </c>
      <c r="B150" s="13">
        <v>2.8</v>
      </c>
      <c r="C150" s="6">
        <v>141</v>
      </c>
      <c r="D150" s="6" t="str">
        <f t="shared" si="57"/>
        <v>Arron McClure</v>
      </c>
      <c r="E150" s="6" t="str">
        <f t="shared" si="58"/>
        <v>Downshire PS</v>
      </c>
      <c r="J150" s="1"/>
      <c r="K150" s="1"/>
      <c r="M150" t="str">
        <f t="shared" si="48"/>
        <v/>
      </c>
      <c r="N150" t="str">
        <f t="shared" si="49"/>
        <v/>
      </c>
      <c r="O150" s="2" t="str">
        <f t="shared" si="50"/>
        <v/>
      </c>
      <c r="P150" t="str">
        <f t="shared" si="51"/>
        <v/>
      </c>
    </row>
    <row r="151" spans="1:16" x14ac:dyDescent="0.25">
      <c r="A151" s="4">
        <v>5</v>
      </c>
      <c r="B151" s="4">
        <v>2.78</v>
      </c>
      <c r="C151" s="6">
        <v>474</v>
      </c>
      <c r="D151" s="6" t="str">
        <f t="shared" si="57"/>
        <v>Jaxon Morrow</v>
      </c>
      <c r="E151" s="6" t="str">
        <f t="shared" si="58"/>
        <v>Ballymagee Primary School</v>
      </c>
      <c r="J151" s="1"/>
      <c r="K151" s="1"/>
      <c r="M151" t="str">
        <f t="shared" si="48"/>
        <v/>
      </c>
      <c r="N151" t="str">
        <f t="shared" si="49"/>
        <v/>
      </c>
      <c r="O151" s="2" t="str">
        <f t="shared" si="50"/>
        <v/>
      </c>
      <c r="P151" t="str">
        <f t="shared" si="51"/>
        <v/>
      </c>
    </row>
    <row r="152" spans="1:16" x14ac:dyDescent="0.25">
      <c r="A152" s="4">
        <v>6</v>
      </c>
      <c r="B152" s="4">
        <v>2.69</v>
      </c>
      <c r="C152" s="6">
        <v>121</v>
      </c>
      <c r="D152" s="6" t="str">
        <f t="shared" si="57"/>
        <v>David Nelson</v>
      </c>
      <c r="E152" s="6" t="str">
        <f t="shared" si="58"/>
        <v>Grange Park PS</v>
      </c>
      <c r="J152" s="1"/>
      <c r="K152" s="1"/>
      <c r="M152" t="str">
        <f t="shared" si="48"/>
        <v/>
      </c>
      <c r="N152" t="str">
        <f t="shared" si="49"/>
        <v/>
      </c>
      <c r="O152" s="2" t="str">
        <f t="shared" si="50"/>
        <v/>
      </c>
      <c r="P152" t="str">
        <f t="shared" si="51"/>
        <v/>
      </c>
    </row>
    <row r="153" spans="1:16" x14ac:dyDescent="0.25">
      <c r="A153" s="4">
        <v>7</v>
      </c>
      <c r="B153" s="4">
        <v>2.65</v>
      </c>
      <c r="C153" s="6">
        <v>462</v>
      </c>
      <c r="D153" s="6" t="str">
        <f t="shared" si="57"/>
        <v>Charlie Bradley</v>
      </c>
      <c r="E153" s="6" t="str">
        <f t="shared" si="58"/>
        <v>Loughview AC</v>
      </c>
      <c r="J153" s="1"/>
      <c r="K153" s="1"/>
      <c r="M153" t="str">
        <f t="shared" si="48"/>
        <v/>
      </c>
      <c r="N153" t="str">
        <f t="shared" si="49"/>
        <v/>
      </c>
      <c r="O153" s="2" t="str">
        <f t="shared" si="50"/>
        <v/>
      </c>
      <c r="P153" t="str">
        <f t="shared" si="51"/>
        <v/>
      </c>
    </row>
    <row r="154" spans="1:16" x14ac:dyDescent="0.25">
      <c r="A154" s="4">
        <v>8</v>
      </c>
      <c r="B154" s="4">
        <v>2.3199999999999998</v>
      </c>
      <c r="C154" s="6">
        <v>467</v>
      </c>
      <c r="D154" s="6" t="str">
        <f t="shared" si="57"/>
        <v>Blake Carson</v>
      </c>
      <c r="E154" s="6" t="str">
        <f t="shared" si="58"/>
        <v>Ballymagee Primary School</v>
      </c>
      <c r="J154" s="1"/>
      <c r="K154" s="1"/>
      <c r="M154" t="str">
        <f t="shared" si="48"/>
        <v/>
      </c>
      <c r="N154" t="str">
        <f t="shared" si="49"/>
        <v/>
      </c>
      <c r="O154" s="2" t="str">
        <f t="shared" si="50"/>
        <v/>
      </c>
      <c r="P154" t="str">
        <f t="shared" si="51"/>
        <v/>
      </c>
    </row>
    <row r="155" spans="1:16" x14ac:dyDescent="0.25">
      <c r="A155" s="4">
        <v>9</v>
      </c>
      <c r="B155" s="4">
        <v>2.2200000000000002</v>
      </c>
      <c r="C155" s="6">
        <v>470</v>
      </c>
      <c r="D155" s="6" t="str">
        <f t="shared" si="57"/>
        <v xml:space="preserve">Kyle Wilkinson </v>
      </c>
      <c r="E155" s="6" t="str">
        <f t="shared" si="58"/>
        <v>Ballymagee Primary School</v>
      </c>
      <c r="J155" s="1"/>
      <c r="K155" s="1"/>
      <c r="M155" t="str">
        <f t="shared" si="48"/>
        <v/>
      </c>
      <c r="N155" t="str">
        <f t="shared" si="49"/>
        <v/>
      </c>
      <c r="O155" s="2" t="str">
        <f t="shared" si="50"/>
        <v/>
      </c>
      <c r="P155" t="str">
        <f t="shared" si="51"/>
        <v/>
      </c>
    </row>
    <row r="156" spans="1:16" x14ac:dyDescent="0.25">
      <c r="A156" s="4">
        <v>10</v>
      </c>
      <c r="B156" s="4">
        <v>2.1800000000000002</v>
      </c>
      <c r="C156" s="6">
        <v>115</v>
      </c>
      <c r="D156" s="6" t="str">
        <f t="shared" si="57"/>
        <v>Tom Patton</v>
      </c>
      <c r="E156" s="6" t="str">
        <f t="shared" si="58"/>
        <v>North Down AC</v>
      </c>
      <c r="J156" s="1"/>
      <c r="K156" s="1"/>
      <c r="M156" t="str">
        <f t="shared" si="48"/>
        <v/>
      </c>
      <c r="N156" t="str">
        <f t="shared" si="49"/>
        <v/>
      </c>
      <c r="O156" s="2" t="str">
        <f t="shared" si="50"/>
        <v/>
      </c>
      <c r="P156" t="str">
        <f t="shared" si="51"/>
        <v/>
      </c>
    </row>
    <row r="157" spans="1:16" x14ac:dyDescent="0.25">
      <c r="A157" s="4">
        <v>11</v>
      </c>
      <c r="B157" s="4">
        <v>1.98</v>
      </c>
      <c r="C157" s="6">
        <v>120</v>
      </c>
      <c r="D157" s="6" t="str">
        <f t="shared" si="57"/>
        <v>Thomas Sutherland</v>
      </c>
      <c r="E157" s="6" t="str">
        <f t="shared" si="58"/>
        <v>North Down AC</v>
      </c>
      <c r="J157" s="1"/>
      <c r="K157" s="1"/>
      <c r="M157" t="str">
        <f t="shared" si="48"/>
        <v/>
      </c>
      <c r="N157" t="str">
        <f t="shared" si="49"/>
        <v/>
      </c>
      <c r="O157" s="2" t="str">
        <f t="shared" si="50"/>
        <v/>
      </c>
      <c r="P157" t="str">
        <f t="shared" si="51"/>
        <v/>
      </c>
    </row>
    <row r="158" spans="1:16" x14ac:dyDescent="0.25">
      <c r="A158" s="4">
        <v>12</v>
      </c>
      <c r="B158" s="4">
        <v>1.91</v>
      </c>
      <c r="C158" s="6">
        <v>28</v>
      </c>
      <c r="D158" s="6" t="str">
        <f t="shared" si="57"/>
        <v>Jack Drury</v>
      </c>
      <c r="E158" s="6" t="str">
        <f t="shared" si="58"/>
        <v>Towerview PS</v>
      </c>
      <c r="J158" s="1"/>
      <c r="K158" s="1"/>
      <c r="M158" t="str">
        <f t="shared" si="48"/>
        <v/>
      </c>
      <c r="N158" t="str">
        <f t="shared" si="49"/>
        <v/>
      </c>
      <c r="O158" s="2" t="str">
        <f t="shared" si="50"/>
        <v/>
      </c>
      <c r="P158" t="str">
        <f t="shared" si="51"/>
        <v/>
      </c>
    </row>
    <row r="159" spans="1:16" x14ac:dyDescent="0.25">
      <c r="A159" s="4">
        <v>13</v>
      </c>
      <c r="B159" s="4">
        <v>1.59</v>
      </c>
      <c r="C159" s="6">
        <v>129</v>
      </c>
      <c r="D159" s="6" t="str">
        <f t="shared" si="57"/>
        <v>Oran MacDonough</v>
      </c>
      <c r="E159" s="6" t="str">
        <f t="shared" si="58"/>
        <v>North Down AC</v>
      </c>
      <c r="J159" s="1"/>
      <c r="K159" s="1"/>
      <c r="M159" t="str">
        <f t="shared" si="48"/>
        <v/>
      </c>
      <c r="N159" t="str">
        <f t="shared" si="49"/>
        <v/>
      </c>
      <c r="O159" s="2" t="str">
        <f t="shared" si="50"/>
        <v/>
      </c>
      <c r="P159" t="str">
        <f t="shared" si="51"/>
        <v/>
      </c>
    </row>
    <row r="160" spans="1:16" x14ac:dyDescent="0.25">
      <c r="A160" s="4">
        <v>14</v>
      </c>
      <c r="B160" s="4">
        <v>1.32</v>
      </c>
      <c r="C160" s="6">
        <v>489</v>
      </c>
      <c r="D160" s="6" t="str">
        <f t="shared" si="57"/>
        <v>Cameron Connolly</v>
      </c>
      <c r="E160" s="6" t="str">
        <f t="shared" si="58"/>
        <v>Carrickmannon Primary School</v>
      </c>
      <c r="J160" s="1"/>
      <c r="K160" s="1"/>
      <c r="M160" t="str">
        <f t="shared" si="48"/>
        <v/>
      </c>
      <c r="N160" t="str">
        <f t="shared" si="49"/>
        <v/>
      </c>
      <c r="O160" s="2" t="str">
        <f t="shared" si="50"/>
        <v/>
      </c>
      <c r="P160" t="str">
        <f t="shared" si="51"/>
        <v/>
      </c>
    </row>
    <row r="161" spans="1:16" x14ac:dyDescent="0.25">
      <c r="D161" t="str">
        <f t="shared" ref="D161:D187" si="59">IF(ISBLANK(C161),"",VLOOKUP(C161,Entry,2,FALSE))</f>
        <v/>
      </c>
      <c r="E161" t="str">
        <f t="shared" ref="E161:E187" si="60">IF(ISBLANK(C161),"",VLOOKUP(C161,Entry,3,FALSE))</f>
        <v/>
      </c>
      <c r="J161" s="1"/>
      <c r="K161" s="1"/>
      <c r="M161" t="str">
        <f t="shared" ref="M161:M180" si="61">IF(ISBLANK(L161),"",VLOOKUP(L161,Entry,2,FALSE))</f>
        <v/>
      </c>
      <c r="N161" t="str">
        <f t="shared" ref="N161:N180" si="62">IF(ISBLANK(L161),"",VLOOKUP(L161,Entry,3,FALSE))</f>
        <v/>
      </c>
      <c r="O161" s="2" t="str">
        <f t="shared" ref="O161:O180" si="63">IF(ISBLANK(L161),"",VLOOKUP(L161,Entry,4,FALSE))</f>
        <v/>
      </c>
      <c r="P161" t="str">
        <f t="shared" ref="P161:P180" si="64">IF(ISBLANK(L161),"",VLOOKUP(L161,Entry,7,FALSE))</f>
        <v/>
      </c>
    </row>
    <row r="162" spans="1:16" x14ac:dyDescent="0.25">
      <c r="D162" t="str">
        <f t="shared" si="59"/>
        <v/>
      </c>
      <c r="E162" t="str">
        <f t="shared" si="60"/>
        <v/>
      </c>
      <c r="J162" s="1"/>
      <c r="K162" s="1"/>
      <c r="M162" t="str">
        <f t="shared" si="61"/>
        <v/>
      </c>
      <c r="N162" t="str">
        <f t="shared" si="62"/>
        <v/>
      </c>
      <c r="O162" s="2" t="str">
        <f t="shared" si="63"/>
        <v/>
      </c>
      <c r="P162" t="str">
        <f t="shared" si="64"/>
        <v/>
      </c>
    </row>
    <row r="163" spans="1:16" x14ac:dyDescent="0.25">
      <c r="A163" s="1" t="s">
        <v>56</v>
      </c>
      <c r="D163" t="str">
        <f t="shared" si="59"/>
        <v/>
      </c>
      <c r="E163" t="str">
        <f t="shared" si="60"/>
        <v/>
      </c>
      <c r="J163" s="1"/>
      <c r="K163" s="1"/>
      <c r="M163" t="str">
        <f t="shared" si="61"/>
        <v/>
      </c>
      <c r="N163" t="str">
        <f t="shared" si="62"/>
        <v/>
      </c>
      <c r="O163" s="2" t="str">
        <f t="shared" si="63"/>
        <v/>
      </c>
      <c r="P163" t="str">
        <f t="shared" si="64"/>
        <v/>
      </c>
    </row>
    <row r="164" spans="1:16" x14ac:dyDescent="0.25">
      <c r="A164" s="4" t="s">
        <v>8</v>
      </c>
      <c r="B164" s="4" t="s">
        <v>55</v>
      </c>
      <c r="C164" s="4" t="s">
        <v>10</v>
      </c>
      <c r="D164" s="4" t="s">
        <v>11</v>
      </c>
      <c r="E164" s="4" t="s">
        <v>12</v>
      </c>
      <c r="J164" s="1"/>
      <c r="K164" s="1"/>
      <c r="M164" t="str">
        <f t="shared" si="61"/>
        <v/>
      </c>
      <c r="N164" t="str">
        <f t="shared" si="62"/>
        <v/>
      </c>
      <c r="O164" s="2" t="str">
        <f t="shared" si="63"/>
        <v/>
      </c>
      <c r="P164" t="str">
        <f t="shared" si="64"/>
        <v/>
      </c>
    </row>
    <row r="165" spans="1:16" x14ac:dyDescent="0.25">
      <c r="A165" s="4">
        <v>1</v>
      </c>
      <c r="B165" s="4">
        <v>3.24</v>
      </c>
      <c r="C165" s="6">
        <v>3</v>
      </c>
      <c r="D165" s="6" t="str">
        <f t="shared" ref="D165:D183" si="65">IF(ISBLANK(C165),"",VLOOKUP(C165,Entry,2,FALSE))</f>
        <v>Alexis Kuchocha</v>
      </c>
      <c r="E165" s="6" t="str">
        <f t="shared" ref="E165:E183" si="66">IF(ISBLANK(C165),"",VLOOKUP(C165,Entry,3,FALSE))</f>
        <v>North Belfast Harriers</v>
      </c>
      <c r="J165" s="1"/>
      <c r="K165" s="1"/>
      <c r="M165" t="str">
        <f t="shared" si="61"/>
        <v/>
      </c>
      <c r="N165" t="str">
        <f t="shared" si="62"/>
        <v/>
      </c>
      <c r="O165" s="2" t="str">
        <f t="shared" si="63"/>
        <v/>
      </c>
      <c r="P165" t="str">
        <f t="shared" si="64"/>
        <v/>
      </c>
    </row>
    <row r="166" spans="1:16" x14ac:dyDescent="0.25">
      <c r="A166" s="4">
        <v>2</v>
      </c>
      <c r="B166" s="4">
        <v>3.14</v>
      </c>
      <c r="C166" s="6">
        <v>118</v>
      </c>
      <c r="D166" s="6" t="str">
        <f t="shared" si="65"/>
        <v>Anna Moran</v>
      </c>
      <c r="E166" s="6" t="str">
        <f t="shared" si="66"/>
        <v>North Down AC</v>
      </c>
      <c r="J166" s="1"/>
      <c r="K166" s="1"/>
      <c r="M166" t="str">
        <f t="shared" si="61"/>
        <v/>
      </c>
      <c r="N166" t="str">
        <f t="shared" si="62"/>
        <v/>
      </c>
      <c r="O166" s="2" t="str">
        <f t="shared" si="63"/>
        <v/>
      </c>
      <c r="P166" t="str">
        <f t="shared" si="64"/>
        <v/>
      </c>
    </row>
    <row r="167" spans="1:16" x14ac:dyDescent="0.25">
      <c r="A167" s="4">
        <v>3</v>
      </c>
      <c r="B167" s="4">
        <v>3.07</v>
      </c>
      <c r="C167" s="6">
        <v>137</v>
      </c>
      <c r="D167" s="6" t="str">
        <f t="shared" si="65"/>
        <v>Shannon Rutherford</v>
      </c>
      <c r="E167" s="6" t="str">
        <f t="shared" si="66"/>
        <v>Loughview PS</v>
      </c>
      <c r="J167" s="1"/>
      <c r="K167" s="1"/>
      <c r="M167" t="str">
        <f t="shared" si="61"/>
        <v/>
      </c>
      <c r="N167" t="str">
        <f t="shared" si="62"/>
        <v/>
      </c>
      <c r="O167" s="2" t="str">
        <f t="shared" si="63"/>
        <v/>
      </c>
      <c r="P167" t="str">
        <f t="shared" si="64"/>
        <v/>
      </c>
    </row>
    <row r="168" spans="1:16" x14ac:dyDescent="0.25">
      <c r="A168" s="4">
        <v>4</v>
      </c>
      <c r="B168" s="4">
        <v>2.74</v>
      </c>
      <c r="C168" s="6">
        <v>130</v>
      </c>
      <c r="D168" s="6" t="str">
        <f t="shared" si="65"/>
        <v>Holly Blease</v>
      </c>
      <c r="E168" s="6" t="str">
        <f t="shared" si="66"/>
        <v>North Down AC</v>
      </c>
      <c r="J168" s="1"/>
      <c r="K168" s="1"/>
      <c r="M168" t="str">
        <f t="shared" si="61"/>
        <v/>
      </c>
      <c r="N168" t="str">
        <f t="shared" si="62"/>
        <v/>
      </c>
      <c r="O168" s="2" t="str">
        <f t="shared" si="63"/>
        <v/>
      </c>
      <c r="P168" t="str">
        <f t="shared" si="64"/>
        <v/>
      </c>
    </row>
    <row r="169" spans="1:16" x14ac:dyDescent="0.25">
      <c r="A169" s="4">
        <v>5</v>
      </c>
      <c r="B169" s="4">
        <v>2.67</v>
      </c>
      <c r="C169" s="6">
        <v>126</v>
      </c>
      <c r="D169" s="6" t="str">
        <f t="shared" si="65"/>
        <v>Emily Sweeney</v>
      </c>
      <c r="E169" s="6" t="str">
        <f t="shared" si="66"/>
        <v>North Down AC</v>
      </c>
      <c r="J169" s="1"/>
      <c r="K169" s="1"/>
      <c r="M169" t="str">
        <f t="shared" si="61"/>
        <v/>
      </c>
      <c r="N169" t="str">
        <f t="shared" si="62"/>
        <v/>
      </c>
      <c r="O169" s="2" t="str">
        <f t="shared" si="63"/>
        <v/>
      </c>
      <c r="P169" t="str">
        <f t="shared" si="64"/>
        <v/>
      </c>
    </row>
    <row r="170" spans="1:16" x14ac:dyDescent="0.25">
      <c r="A170" s="4">
        <v>6</v>
      </c>
      <c r="B170" s="4">
        <v>2.63</v>
      </c>
      <c r="C170" s="6">
        <v>22</v>
      </c>
      <c r="D170" s="6" t="str">
        <f t="shared" si="65"/>
        <v>Katie Keys</v>
      </c>
      <c r="E170" s="6" t="str">
        <f t="shared" si="66"/>
        <v>City of Lisburn AC</v>
      </c>
      <c r="J170" s="1"/>
      <c r="K170" s="1"/>
      <c r="M170" t="str">
        <f t="shared" si="61"/>
        <v/>
      </c>
      <c r="N170" t="str">
        <f t="shared" si="62"/>
        <v/>
      </c>
      <c r="O170" s="2" t="str">
        <f t="shared" si="63"/>
        <v/>
      </c>
      <c r="P170" t="str">
        <f t="shared" si="64"/>
        <v/>
      </c>
    </row>
    <row r="171" spans="1:16" x14ac:dyDescent="0.25">
      <c r="A171" s="4">
        <v>7</v>
      </c>
      <c r="B171" s="4">
        <v>2.48</v>
      </c>
      <c r="C171" s="6">
        <v>498</v>
      </c>
      <c r="D171" s="6" t="str">
        <f t="shared" si="65"/>
        <v>Ellie Smyth</v>
      </c>
      <c r="E171" s="6" t="str">
        <f t="shared" si="66"/>
        <v>Ballyholme PS</v>
      </c>
      <c r="J171" s="1"/>
      <c r="K171" s="1"/>
      <c r="M171" t="str">
        <f t="shared" si="61"/>
        <v/>
      </c>
      <c r="N171" t="str">
        <f t="shared" si="62"/>
        <v/>
      </c>
      <c r="O171" s="2" t="str">
        <f t="shared" si="63"/>
        <v/>
      </c>
      <c r="P171" t="str">
        <f t="shared" si="64"/>
        <v/>
      </c>
    </row>
    <row r="172" spans="1:16" x14ac:dyDescent="0.25">
      <c r="A172" s="4">
        <v>8</v>
      </c>
      <c r="B172" s="4">
        <v>2.4500000000000002</v>
      </c>
      <c r="C172" s="6">
        <v>143</v>
      </c>
      <c r="D172" s="6" t="str">
        <f t="shared" si="65"/>
        <v>Eloise Goldring</v>
      </c>
      <c r="E172" s="6" t="str">
        <f t="shared" si="66"/>
        <v>Grange Park PS</v>
      </c>
      <c r="J172" s="1"/>
      <c r="K172" s="1"/>
      <c r="M172" t="str">
        <f t="shared" si="61"/>
        <v/>
      </c>
      <c r="N172" t="str">
        <f t="shared" si="62"/>
        <v/>
      </c>
      <c r="O172" s="2" t="str">
        <f t="shared" si="63"/>
        <v/>
      </c>
      <c r="P172" t="str">
        <f t="shared" si="64"/>
        <v/>
      </c>
    </row>
    <row r="173" spans="1:16" x14ac:dyDescent="0.25">
      <c r="A173" s="4">
        <v>9</v>
      </c>
      <c r="B173" s="4">
        <v>2.35</v>
      </c>
      <c r="C173" s="6">
        <v>21</v>
      </c>
      <c r="D173" s="6" t="str">
        <f t="shared" si="65"/>
        <v>Gemma Keys</v>
      </c>
      <c r="E173" s="6" t="str">
        <f t="shared" si="66"/>
        <v>City of Lisburn AC</v>
      </c>
      <c r="J173" s="1"/>
      <c r="K173" s="1"/>
      <c r="M173" t="str">
        <f t="shared" si="61"/>
        <v/>
      </c>
      <c r="N173" t="str">
        <f t="shared" si="62"/>
        <v/>
      </c>
      <c r="O173" s="2" t="str">
        <f t="shared" si="63"/>
        <v/>
      </c>
      <c r="P173" t="str">
        <f t="shared" si="64"/>
        <v/>
      </c>
    </row>
    <row r="174" spans="1:16" x14ac:dyDescent="0.25">
      <c r="A174" s="4">
        <v>10</v>
      </c>
      <c r="B174" s="4">
        <v>2.33</v>
      </c>
      <c r="C174" s="6">
        <v>25</v>
      </c>
      <c r="D174" s="6" t="str">
        <f t="shared" si="65"/>
        <v>Ella Rose Watson</v>
      </c>
      <c r="E174" s="6" t="str">
        <f t="shared" si="66"/>
        <v>City of Lisburn AC</v>
      </c>
      <c r="J174" s="1"/>
      <c r="K174" s="1"/>
      <c r="M174" t="str">
        <f t="shared" si="61"/>
        <v/>
      </c>
      <c r="N174" t="str">
        <f t="shared" si="62"/>
        <v/>
      </c>
      <c r="O174" s="2" t="str">
        <f t="shared" si="63"/>
        <v/>
      </c>
      <c r="P174" t="str">
        <f t="shared" si="64"/>
        <v/>
      </c>
    </row>
    <row r="175" spans="1:16" x14ac:dyDescent="0.25">
      <c r="A175" s="4">
        <v>11</v>
      </c>
      <c r="B175" s="4">
        <v>2.33</v>
      </c>
      <c r="C175" s="6">
        <v>29</v>
      </c>
      <c r="D175" s="6" t="s">
        <v>99</v>
      </c>
      <c r="E175" s="6" t="str">
        <f t="shared" si="66"/>
        <v>North Down AC</v>
      </c>
      <c r="J175" s="1"/>
      <c r="K175" s="1"/>
      <c r="M175" t="str">
        <f t="shared" si="61"/>
        <v/>
      </c>
      <c r="N175" t="str">
        <f t="shared" si="62"/>
        <v/>
      </c>
      <c r="O175" s="2" t="str">
        <f t="shared" si="63"/>
        <v/>
      </c>
      <c r="P175" t="str">
        <f t="shared" si="64"/>
        <v/>
      </c>
    </row>
    <row r="176" spans="1:16" x14ac:dyDescent="0.25">
      <c r="A176" s="4">
        <v>12</v>
      </c>
      <c r="B176" s="13">
        <v>2.2999999999999998</v>
      </c>
      <c r="C176" s="6">
        <v>441</v>
      </c>
      <c r="D176" s="6" t="str">
        <f t="shared" si="65"/>
        <v>Eva Patton</v>
      </c>
      <c r="E176" s="6" t="str">
        <f t="shared" si="66"/>
        <v>Loughview AC</v>
      </c>
      <c r="J176" s="1"/>
      <c r="K176" s="1"/>
      <c r="M176" t="str">
        <f t="shared" si="61"/>
        <v/>
      </c>
      <c r="N176" t="str">
        <f t="shared" si="62"/>
        <v/>
      </c>
      <c r="O176" s="2" t="str">
        <f t="shared" si="63"/>
        <v/>
      </c>
      <c r="P176" t="str">
        <f t="shared" si="64"/>
        <v/>
      </c>
    </row>
    <row r="177" spans="1:16" x14ac:dyDescent="0.25">
      <c r="A177" s="4">
        <v>13</v>
      </c>
      <c r="B177" s="4">
        <v>2.2599999999999998</v>
      </c>
      <c r="C177" s="6">
        <v>26</v>
      </c>
      <c r="D177" s="6" t="str">
        <f t="shared" si="65"/>
        <v>Eleni Skarmoutsos</v>
      </c>
      <c r="E177" s="6" t="str">
        <f t="shared" si="66"/>
        <v>Ballyholme PS</v>
      </c>
      <c r="J177" s="1"/>
      <c r="K177" s="1"/>
      <c r="M177" t="str">
        <f t="shared" si="61"/>
        <v/>
      </c>
      <c r="N177" t="str">
        <f t="shared" si="62"/>
        <v/>
      </c>
      <c r="O177" s="2" t="str">
        <f t="shared" si="63"/>
        <v/>
      </c>
      <c r="P177" t="str">
        <f t="shared" si="64"/>
        <v/>
      </c>
    </row>
    <row r="178" spans="1:16" x14ac:dyDescent="0.25">
      <c r="A178" s="4">
        <v>14</v>
      </c>
      <c r="B178" s="4">
        <v>2.1800000000000002</v>
      </c>
      <c r="C178" s="6">
        <v>122</v>
      </c>
      <c r="D178" s="6" t="str">
        <f t="shared" si="65"/>
        <v>Emer McKee</v>
      </c>
      <c r="E178" s="6" t="str">
        <f t="shared" si="66"/>
        <v>Willowfield Harriers</v>
      </c>
      <c r="J178" s="1"/>
      <c r="K178" s="1"/>
      <c r="M178" t="str">
        <f t="shared" si="61"/>
        <v/>
      </c>
      <c r="N178" t="str">
        <f t="shared" si="62"/>
        <v/>
      </c>
      <c r="O178" s="2" t="str">
        <f t="shared" si="63"/>
        <v/>
      </c>
      <c r="P178" t="str">
        <f t="shared" si="64"/>
        <v/>
      </c>
    </row>
    <row r="179" spans="1:16" x14ac:dyDescent="0.25">
      <c r="A179" s="4">
        <v>15</v>
      </c>
      <c r="B179" s="4">
        <v>2.12</v>
      </c>
      <c r="C179" s="6">
        <v>469</v>
      </c>
      <c r="D179" s="6" t="str">
        <f t="shared" si="65"/>
        <v xml:space="preserve">Abi Brown </v>
      </c>
      <c r="E179" s="6" t="str">
        <f t="shared" si="66"/>
        <v>Ballymagee Primary School</v>
      </c>
      <c r="J179" s="1"/>
      <c r="K179" s="1"/>
      <c r="M179" t="str">
        <f t="shared" si="61"/>
        <v/>
      </c>
      <c r="N179" t="str">
        <f t="shared" si="62"/>
        <v/>
      </c>
      <c r="O179" s="2" t="str">
        <f t="shared" si="63"/>
        <v/>
      </c>
      <c r="P179" t="str">
        <f t="shared" si="64"/>
        <v/>
      </c>
    </row>
    <row r="180" spans="1:16" x14ac:dyDescent="0.25">
      <c r="A180" s="4">
        <v>16</v>
      </c>
      <c r="B180" s="13">
        <v>1.9</v>
      </c>
      <c r="C180" s="6">
        <v>145</v>
      </c>
      <c r="D180" s="6" t="str">
        <f t="shared" si="65"/>
        <v>Heidi Knox</v>
      </c>
      <c r="E180" s="6" t="str">
        <f t="shared" si="66"/>
        <v>Whiteabbey PS</v>
      </c>
      <c r="J180" s="1"/>
      <c r="K180" s="1"/>
      <c r="M180" t="str">
        <f t="shared" si="61"/>
        <v/>
      </c>
      <c r="N180" t="str">
        <f t="shared" si="62"/>
        <v/>
      </c>
      <c r="O180" s="2" t="str">
        <f t="shared" si="63"/>
        <v/>
      </c>
      <c r="P180" t="str">
        <f t="shared" si="64"/>
        <v/>
      </c>
    </row>
    <row r="181" spans="1:16" x14ac:dyDescent="0.25">
      <c r="A181" s="4">
        <v>17</v>
      </c>
      <c r="B181" s="4">
        <v>1.81</v>
      </c>
      <c r="C181" s="6">
        <v>487</v>
      </c>
      <c r="D181" s="6" t="str">
        <f t="shared" si="65"/>
        <v>Holly Heron</v>
      </c>
      <c r="E181" s="6" t="str">
        <f t="shared" si="66"/>
        <v>Carrickmannon Primary School</v>
      </c>
    </row>
    <row r="182" spans="1:16" x14ac:dyDescent="0.25">
      <c r="A182" s="4">
        <v>18</v>
      </c>
      <c r="B182" s="4">
        <v>1.78</v>
      </c>
      <c r="C182" s="6">
        <v>486</v>
      </c>
      <c r="D182" s="6" t="str">
        <f t="shared" si="65"/>
        <v>Beth Heron</v>
      </c>
      <c r="E182" s="6" t="str">
        <f t="shared" si="66"/>
        <v>Carrickmannon Primary School</v>
      </c>
    </row>
    <row r="183" spans="1:16" x14ac:dyDescent="0.25">
      <c r="A183" s="4">
        <v>19</v>
      </c>
      <c r="B183" s="4">
        <v>1.56</v>
      </c>
      <c r="C183" s="6">
        <v>463</v>
      </c>
      <c r="D183" s="6" t="str">
        <f t="shared" si="65"/>
        <v>Erin Han</v>
      </c>
      <c r="E183" s="6" t="str">
        <f t="shared" si="66"/>
        <v>Loughview AC</v>
      </c>
    </row>
    <row r="184" spans="1:16" x14ac:dyDescent="0.25">
      <c r="D184" t="str">
        <f t="shared" si="59"/>
        <v/>
      </c>
      <c r="E184" t="str">
        <f t="shared" si="60"/>
        <v/>
      </c>
    </row>
    <row r="185" spans="1:16" x14ac:dyDescent="0.25">
      <c r="D185" t="str">
        <f t="shared" si="59"/>
        <v/>
      </c>
      <c r="E185" t="str">
        <f t="shared" si="60"/>
        <v/>
      </c>
    </row>
    <row r="186" spans="1:16" x14ac:dyDescent="0.25">
      <c r="A186" s="1" t="s">
        <v>57</v>
      </c>
      <c r="D186" t="str">
        <f t="shared" si="59"/>
        <v/>
      </c>
      <c r="E186" t="str">
        <f t="shared" si="60"/>
        <v/>
      </c>
    </row>
    <row r="187" spans="1:16" x14ac:dyDescent="0.25">
      <c r="A187" s="1" t="s">
        <v>58</v>
      </c>
      <c r="B187" s="1" t="s">
        <v>59</v>
      </c>
      <c r="D187" t="str">
        <f t="shared" si="59"/>
        <v/>
      </c>
      <c r="E187" t="str">
        <f t="shared" si="60"/>
        <v/>
      </c>
    </row>
    <row r="188" spans="1:16" x14ac:dyDescent="0.25">
      <c r="A188" s="4" t="s">
        <v>8</v>
      </c>
      <c r="B188" s="4" t="s">
        <v>55</v>
      </c>
      <c r="C188" s="4" t="s">
        <v>10</v>
      </c>
      <c r="D188" s="4" t="s">
        <v>11</v>
      </c>
      <c r="E188" s="4" t="s">
        <v>12</v>
      </c>
    </row>
    <row r="189" spans="1:16" x14ac:dyDescent="0.25">
      <c r="A189" s="4">
        <v>1</v>
      </c>
      <c r="B189" s="13">
        <v>4.5</v>
      </c>
      <c r="C189" s="6">
        <v>500</v>
      </c>
      <c r="D189" s="6" t="str">
        <f t="shared" ref="D189:D200" si="67">IF(ISBLANK(C189),"",VLOOKUP(C189,Entry,2,FALSE))</f>
        <v>Daniel Rayner</v>
      </c>
      <c r="E189" s="6" t="str">
        <f t="shared" ref="E189:E200" si="68">IF(ISBLANK(C189),"",VLOOKUP(C189,Entry,3,FALSE))</f>
        <v>Ballyholme PS</v>
      </c>
    </row>
    <row r="190" spans="1:16" x14ac:dyDescent="0.25">
      <c r="A190" s="4">
        <v>2</v>
      </c>
      <c r="B190" s="4">
        <v>4.43</v>
      </c>
      <c r="C190" s="6">
        <v>470</v>
      </c>
      <c r="D190" s="6" t="str">
        <f t="shared" si="67"/>
        <v xml:space="preserve">Kyle Wilkinson </v>
      </c>
      <c r="E190" s="6" t="str">
        <f t="shared" si="68"/>
        <v>Ballymagee Primary School</v>
      </c>
    </row>
    <row r="191" spans="1:16" x14ac:dyDescent="0.25">
      <c r="A191" s="4">
        <v>3</v>
      </c>
      <c r="B191" s="4">
        <v>4.1399999999999997</v>
      </c>
      <c r="C191" s="6">
        <v>28</v>
      </c>
      <c r="D191" s="6" t="str">
        <f t="shared" si="67"/>
        <v>Jack Drury</v>
      </c>
      <c r="E191" s="6" t="str">
        <f t="shared" si="68"/>
        <v>Towerview PS</v>
      </c>
    </row>
    <row r="192" spans="1:16" x14ac:dyDescent="0.25">
      <c r="A192" s="4">
        <v>4</v>
      </c>
      <c r="B192" s="4">
        <v>3.93</v>
      </c>
      <c r="C192" s="6">
        <v>117</v>
      </c>
      <c r="D192" s="6" t="str">
        <f t="shared" si="67"/>
        <v>Isaac Hammond</v>
      </c>
      <c r="E192" s="6" t="str">
        <f t="shared" si="68"/>
        <v>North Down AC</v>
      </c>
    </row>
    <row r="193" spans="1:5" x14ac:dyDescent="0.25">
      <c r="A193" s="4">
        <v>5</v>
      </c>
      <c r="B193" s="4">
        <v>3.89</v>
      </c>
      <c r="C193" s="6">
        <v>105</v>
      </c>
      <c r="D193" s="6" t="str">
        <f t="shared" si="67"/>
        <v>Louie Graham</v>
      </c>
      <c r="E193" s="6" t="str">
        <f t="shared" si="68"/>
        <v>St Comgalls PS</v>
      </c>
    </row>
    <row r="194" spans="1:5" x14ac:dyDescent="0.25">
      <c r="A194" s="4">
        <v>6</v>
      </c>
      <c r="B194" s="4">
        <v>3.88</v>
      </c>
      <c r="C194" s="6">
        <v>474</v>
      </c>
      <c r="D194" s="6" t="str">
        <f t="shared" si="67"/>
        <v>Jaxon Morrow</v>
      </c>
      <c r="E194" s="6" t="str">
        <f t="shared" si="68"/>
        <v>Ballymagee Primary School</v>
      </c>
    </row>
    <row r="195" spans="1:5" x14ac:dyDescent="0.25">
      <c r="A195" s="4">
        <v>7</v>
      </c>
      <c r="B195" s="4">
        <v>3.64</v>
      </c>
      <c r="C195" s="6">
        <v>488</v>
      </c>
      <c r="D195" s="6" t="str">
        <f t="shared" si="67"/>
        <v>Aaron Cooke</v>
      </c>
      <c r="E195" s="6" t="str">
        <f t="shared" si="68"/>
        <v>Carrickmannon Primary School</v>
      </c>
    </row>
    <row r="196" spans="1:5" x14ac:dyDescent="0.25">
      <c r="A196" s="4">
        <v>8</v>
      </c>
      <c r="B196" s="4">
        <v>3.58</v>
      </c>
      <c r="C196" s="6">
        <v>120</v>
      </c>
      <c r="D196" s="6" t="str">
        <f t="shared" si="67"/>
        <v>Thomas Sutherland</v>
      </c>
      <c r="E196" s="6" t="str">
        <f t="shared" si="68"/>
        <v>North Down AC</v>
      </c>
    </row>
    <row r="197" spans="1:5" x14ac:dyDescent="0.25">
      <c r="A197" s="4">
        <v>9</v>
      </c>
      <c r="B197" s="4">
        <v>3.51</v>
      </c>
      <c r="C197" s="6">
        <v>485</v>
      </c>
      <c r="D197" s="6" t="str">
        <f t="shared" si="67"/>
        <v>Noah Marrs</v>
      </c>
      <c r="E197" s="6" t="str">
        <f t="shared" si="68"/>
        <v>Carrickmannon Primary School</v>
      </c>
    </row>
    <row r="198" spans="1:5" x14ac:dyDescent="0.25">
      <c r="A198" s="4">
        <v>10</v>
      </c>
      <c r="B198" s="4">
        <v>3.23</v>
      </c>
      <c r="C198" s="6">
        <v>489</v>
      </c>
      <c r="D198" s="6" t="str">
        <f t="shared" si="67"/>
        <v>Cameron Connolly</v>
      </c>
      <c r="E198" s="6" t="str">
        <f t="shared" si="68"/>
        <v>Carrickmannon Primary School</v>
      </c>
    </row>
    <row r="199" spans="1:5" x14ac:dyDescent="0.25">
      <c r="A199" s="4">
        <v>11</v>
      </c>
      <c r="B199" s="4">
        <v>3.22</v>
      </c>
      <c r="C199" s="6">
        <v>129</v>
      </c>
      <c r="D199" s="6" t="str">
        <f t="shared" si="67"/>
        <v>Oran MacDonough</v>
      </c>
      <c r="E199" s="6" t="str">
        <f t="shared" si="68"/>
        <v>North Down AC</v>
      </c>
    </row>
    <row r="200" spans="1:5" x14ac:dyDescent="0.25">
      <c r="A200" s="4">
        <v>12</v>
      </c>
      <c r="B200" s="4">
        <v>3.03</v>
      </c>
      <c r="C200" s="6">
        <v>499</v>
      </c>
      <c r="D200" s="6" t="str">
        <f t="shared" si="67"/>
        <v>Patrick Smith</v>
      </c>
      <c r="E200" s="6" t="str">
        <f t="shared" si="68"/>
        <v>North Down AC</v>
      </c>
    </row>
    <row r="201" spans="1:5" x14ac:dyDescent="0.25">
      <c r="D201" t="str">
        <f t="shared" ref="D201:D230" si="69">IF(ISBLANK(C201),"",VLOOKUP(C201,Entry,2,FALSE))</f>
        <v/>
      </c>
      <c r="E201" t="str">
        <f t="shared" ref="E201:E230" si="70">IF(ISBLANK(C201),"",VLOOKUP(C201,Entry,3,FALSE))</f>
        <v/>
      </c>
    </row>
    <row r="202" spans="1:5" x14ac:dyDescent="0.25">
      <c r="D202" t="str">
        <f t="shared" si="69"/>
        <v/>
      </c>
      <c r="E202" t="str">
        <f t="shared" si="70"/>
        <v/>
      </c>
    </row>
    <row r="203" spans="1:5" x14ac:dyDescent="0.25">
      <c r="A203" s="1" t="s">
        <v>57</v>
      </c>
      <c r="D203" t="str">
        <f t="shared" si="69"/>
        <v/>
      </c>
      <c r="E203" t="str">
        <f t="shared" si="70"/>
        <v/>
      </c>
    </row>
    <row r="204" spans="1:5" x14ac:dyDescent="0.25">
      <c r="A204" s="1" t="s">
        <v>60</v>
      </c>
      <c r="B204" s="1" t="s">
        <v>59</v>
      </c>
      <c r="D204" t="str">
        <f t="shared" si="69"/>
        <v/>
      </c>
      <c r="E204" t="str">
        <f t="shared" si="70"/>
        <v/>
      </c>
    </row>
    <row r="205" spans="1:5" x14ac:dyDescent="0.25">
      <c r="A205" s="4" t="s">
        <v>8</v>
      </c>
      <c r="B205" s="4" t="s">
        <v>55</v>
      </c>
      <c r="C205" s="4" t="s">
        <v>10</v>
      </c>
      <c r="D205" s="4" t="s">
        <v>11</v>
      </c>
      <c r="E205" s="4" t="s">
        <v>12</v>
      </c>
    </row>
    <row r="206" spans="1:5" x14ac:dyDescent="0.25">
      <c r="A206" s="4">
        <v>1</v>
      </c>
      <c r="B206" s="4">
        <v>4.09</v>
      </c>
      <c r="C206" s="6">
        <v>21</v>
      </c>
      <c r="D206" s="6" t="str">
        <f t="shared" ref="D206:D215" si="71">IF(ISBLANK(C206),"",VLOOKUP(C206,Entry,2,FALSE))</f>
        <v>Gemma Keys</v>
      </c>
      <c r="E206" s="6" t="str">
        <f t="shared" ref="E206:E215" si="72">IF(ISBLANK(C206),"",VLOOKUP(C206,Entry,3,FALSE))</f>
        <v>City of Lisburn AC</v>
      </c>
    </row>
    <row r="207" spans="1:5" x14ac:dyDescent="0.25">
      <c r="A207" s="4">
        <v>2</v>
      </c>
      <c r="B207" s="4">
        <v>3.75</v>
      </c>
      <c r="C207" s="6">
        <v>22</v>
      </c>
      <c r="D207" s="6" t="str">
        <f t="shared" si="71"/>
        <v>Katie Keys</v>
      </c>
      <c r="E207" s="6" t="str">
        <f t="shared" si="72"/>
        <v>City of Lisburn AC</v>
      </c>
    </row>
    <row r="208" spans="1:5" x14ac:dyDescent="0.25">
      <c r="A208" s="4">
        <v>3</v>
      </c>
      <c r="B208" s="13">
        <v>3.6</v>
      </c>
      <c r="C208" s="6">
        <v>18</v>
      </c>
      <c r="D208" s="6" t="str">
        <f t="shared" si="71"/>
        <v>Abi-Skye Robertson</v>
      </c>
      <c r="E208" s="6" t="str">
        <f t="shared" si="72"/>
        <v>North Belfast Harriers</v>
      </c>
    </row>
    <row r="209" spans="1:5" x14ac:dyDescent="0.25">
      <c r="A209" s="4">
        <v>4</v>
      </c>
      <c r="B209" s="4">
        <v>3.55</v>
      </c>
      <c r="C209" s="6">
        <v>26</v>
      </c>
      <c r="D209" s="6" t="str">
        <f t="shared" si="71"/>
        <v>Eleni Skarmoutsos</v>
      </c>
      <c r="E209" s="6" t="str">
        <f t="shared" si="72"/>
        <v>Ballyholme PS</v>
      </c>
    </row>
    <row r="210" spans="1:5" x14ac:dyDescent="0.25">
      <c r="A210" s="4">
        <v>5</v>
      </c>
      <c r="B210" s="4">
        <v>3.37</v>
      </c>
      <c r="C210" s="6">
        <v>29</v>
      </c>
      <c r="D210" s="6" t="s">
        <v>99</v>
      </c>
      <c r="E210" s="6" t="str">
        <f t="shared" si="72"/>
        <v>North Down AC</v>
      </c>
    </row>
    <row r="211" spans="1:5" x14ac:dyDescent="0.25">
      <c r="A211" s="4">
        <v>6</v>
      </c>
      <c r="B211" s="4">
        <v>3.06</v>
      </c>
      <c r="C211" s="6">
        <v>126</v>
      </c>
      <c r="D211" s="6" t="str">
        <f t="shared" si="71"/>
        <v>Emily Sweeney</v>
      </c>
      <c r="E211" s="6" t="str">
        <f t="shared" si="72"/>
        <v>North Down AC</v>
      </c>
    </row>
    <row r="212" spans="1:5" x14ac:dyDescent="0.25">
      <c r="A212" s="4">
        <v>7</v>
      </c>
      <c r="B212" s="4">
        <v>3.06</v>
      </c>
      <c r="C212" s="6">
        <v>143</v>
      </c>
      <c r="D212" s="6" t="str">
        <f t="shared" si="71"/>
        <v>Eloise Goldring</v>
      </c>
      <c r="E212" s="6" t="str">
        <f t="shared" si="72"/>
        <v>Grange Park PS</v>
      </c>
    </row>
    <row r="213" spans="1:5" x14ac:dyDescent="0.25">
      <c r="A213" s="4">
        <v>8</v>
      </c>
      <c r="B213" s="4">
        <v>2.8</v>
      </c>
      <c r="C213" s="6">
        <v>473</v>
      </c>
      <c r="D213" s="6" t="str">
        <f t="shared" si="71"/>
        <v xml:space="preserve">Anna Jackson </v>
      </c>
      <c r="E213" s="6" t="str">
        <f t="shared" si="72"/>
        <v>Ballymagee Primary School</v>
      </c>
    </row>
    <row r="214" spans="1:5" x14ac:dyDescent="0.25">
      <c r="A214" s="4">
        <v>9</v>
      </c>
      <c r="B214" s="4">
        <v>2.74</v>
      </c>
      <c r="C214" s="6">
        <v>498</v>
      </c>
      <c r="D214" s="6" t="str">
        <f t="shared" si="71"/>
        <v>Ellie Smyth</v>
      </c>
      <c r="E214" s="6" t="str">
        <f t="shared" si="72"/>
        <v>Ballyholme PS</v>
      </c>
    </row>
    <row r="215" spans="1:5" x14ac:dyDescent="0.25">
      <c r="A215" s="4">
        <v>10</v>
      </c>
      <c r="B215" s="4">
        <v>2.17</v>
      </c>
      <c r="C215" s="6">
        <v>497</v>
      </c>
      <c r="D215" s="6" t="str">
        <f t="shared" si="71"/>
        <v>Amelie Reid</v>
      </c>
      <c r="E215" s="6" t="str">
        <f t="shared" si="72"/>
        <v>Ballyholme PS</v>
      </c>
    </row>
    <row r="216" spans="1:5" x14ac:dyDescent="0.25">
      <c r="D216" t="str">
        <f t="shared" si="69"/>
        <v/>
      </c>
      <c r="E216" t="str">
        <f t="shared" si="70"/>
        <v/>
      </c>
    </row>
    <row r="217" spans="1:5" x14ac:dyDescent="0.25">
      <c r="D217" t="str">
        <f t="shared" si="69"/>
        <v/>
      </c>
      <c r="E217" t="str">
        <f t="shared" si="70"/>
        <v/>
      </c>
    </row>
    <row r="218" spans="1:5" x14ac:dyDescent="0.25">
      <c r="D218" t="str">
        <f t="shared" si="69"/>
        <v/>
      </c>
      <c r="E218" t="str">
        <f t="shared" si="70"/>
        <v/>
      </c>
    </row>
    <row r="219" spans="1:5" x14ac:dyDescent="0.25">
      <c r="D219" t="str">
        <f t="shared" si="69"/>
        <v/>
      </c>
      <c r="E219" t="str">
        <f t="shared" si="70"/>
        <v/>
      </c>
    </row>
    <row r="220" spans="1:5" x14ac:dyDescent="0.25">
      <c r="D220" t="str">
        <f t="shared" si="69"/>
        <v/>
      </c>
      <c r="E220" t="str">
        <f t="shared" si="70"/>
        <v/>
      </c>
    </row>
    <row r="221" spans="1:5" x14ac:dyDescent="0.25">
      <c r="D221" t="str">
        <f t="shared" si="69"/>
        <v/>
      </c>
      <c r="E221" t="str">
        <f t="shared" si="70"/>
        <v/>
      </c>
    </row>
    <row r="222" spans="1:5" x14ac:dyDescent="0.25">
      <c r="D222" t="str">
        <f t="shared" si="69"/>
        <v/>
      </c>
      <c r="E222" t="str">
        <f t="shared" si="70"/>
        <v/>
      </c>
    </row>
    <row r="223" spans="1:5" x14ac:dyDescent="0.25">
      <c r="D223" t="str">
        <f t="shared" si="69"/>
        <v/>
      </c>
      <c r="E223" t="str">
        <f t="shared" si="70"/>
        <v/>
      </c>
    </row>
    <row r="224" spans="1:5" x14ac:dyDescent="0.25">
      <c r="D224" t="str">
        <f t="shared" si="69"/>
        <v/>
      </c>
      <c r="E224" t="str">
        <f t="shared" si="70"/>
        <v/>
      </c>
    </row>
    <row r="225" spans="4:5" x14ac:dyDescent="0.25">
      <c r="D225" t="str">
        <f t="shared" si="69"/>
        <v/>
      </c>
      <c r="E225" t="str">
        <f t="shared" si="70"/>
        <v/>
      </c>
    </row>
    <row r="226" spans="4:5" x14ac:dyDescent="0.25">
      <c r="D226" t="str">
        <f t="shared" si="69"/>
        <v/>
      </c>
      <c r="E226" t="str">
        <f t="shared" si="70"/>
        <v/>
      </c>
    </row>
    <row r="227" spans="4:5" x14ac:dyDescent="0.25">
      <c r="D227" t="str">
        <f t="shared" si="69"/>
        <v/>
      </c>
      <c r="E227" t="str">
        <f t="shared" si="70"/>
        <v/>
      </c>
    </row>
    <row r="228" spans="4:5" x14ac:dyDescent="0.25">
      <c r="D228" t="str">
        <f t="shared" si="69"/>
        <v/>
      </c>
      <c r="E228" t="str">
        <f t="shared" si="70"/>
        <v/>
      </c>
    </row>
    <row r="229" spans="4:5" x14ac:dyDescent="0.25">
      <c r="D229" t="str">
        <f t="shared" si="69"/>
        <v/>
      </c>
      <c r="E229" t="str">
        <f t="shared" si="70"/>
        <v/>
      </c>
    </row>
    <row r="230" spans="4:5" x14ac:dyDescent="0.25">
      <c r="D230" t="str">
        <f t="shared" si="69"/>
        <v/>
      </c>
      <c r="E230" t="str">
        <f t="shared" si="70"/>
        <v/>
      </c>
    </row>
    <row r="231" spans="4:5" x14ac:dyDescent="0.25">
      <c r="D231" t="str">
        <f t="shared" ref="D231:D294" si="73">IF(ISBLANK(C231),"",VLOOKUP(C231,Entry,2,FALSE))</f>
        <v/>
      </c>
      <c r="E231" t="str">
        <f t="shared" ref="E231:E294" si="74">IF(ISBLANK(C231),"",VLOOKUP(C231,Entry,3,FALSE))</f>
        <v/>
      </c>
    </row>
    <row r="232" spans="4:5" x14ac:dyDescent="0.25">
      <c r="D232" t="str">
        <f t="shared" si="73"/>
        <v/>
      </c>
      <c r="E232" t="str">
        <f t="shared" si="74"/>
        <v/>
      </c>
    </row>
    <row r="233" spans="4:5" x14ac:dyDescent="0.25">
      <c r="D233" t="str">
        <f t="shared" si="73"/>
        <v/>
      </c>
      <c r="E233" t="str">
        <f t="shared" si="74"/>
        <v/>
      </c>
    </row>
    <row r="234" spans="4:5" x14ac:dyDescent="0.25">
      <c r="D234" t="str">
        <f t="shared" si="73"/>
        <v/>
      </c>
      <c r="E234" t="str">
        <f t="shared" si="74"/>
        <v/>
      </c>
    </row>
    <row r="235" spans="4:5" x14ac:dyDescent="0.25">
      <c r="D235" t="str">
        <f t="shared" si="73"/>
        <v/>
      </c>
      <c r="E235" t="str">
        <f t="shared" si="74"/>
        <v/>
      </c>
    </row>
    <row r="236" spans="4:5" x14ac:dyDescent="0.25">
      <c r="D236" t="str">
        <f t="shared" si="73"/>
        <v/>
      </c>
      <c r="E236" t="str">
        <f t="shared" si="74"/>
        <v/>
      </c>
    </row>
    <row r="237" spans="4:5" x14ac:dyDescent="0.25">
      <c r="D237" t="str">
        <f t="shared" si="73"/>
        <v/>
      </c>
      <c r="E237" t="str">
        <f t="shared" si="74"/>
        <v/>
      </c>
    </row>
    <row r="238" spans="4:5" x14ac:dyDescent="0.25">
      <c r="D238" t="str">
        <f t="shared" si="73"/>
        <v/>
      </c>
      <c r="E238" t="str">
        <f t="shared" si="74"/>
        <v/>
      </c>
    </row>
    <row r="239" spans="4:5" x14ac:dyDescent="0.25">
      <c r="D239" t="str">
        <f t="shared" si="73"/>
        <v/>
      </c>
      <c r="E239" t="str">
        <f t="shared" si="74"/>
        <v/>
      </c>
    </row>
    <row r="240" spans="4:5" x14ac:dyDescent="0.25">
      <c r="D240" t="str">
        <f t="shared" si="73"/>
        <v/>
      </c>
      <c r="E240" t="str">
        <f t="shared" si="74"/>
        <v/>
      </c>
    </row>
    <row r="241" spans="4:5" x14ac:dyDescent="0.25">
      <c r="D241" t="str">
        <f t="shared" si="73"/>
        <v/>
      </c>
      <c r="E241" t="str">
        <f t="shared" si="74"/>
        <v/>
      </c>
    </row>
    <row r="242" spans="4:5" x14ac:dyDescent="0.25">
      <c r="D242" t="str">
        <f t="shared" si="73"/>
        <v/>
      </c>
      <c r="E242" t="str">
        <f t="shared" si="74"/>
        <v/>
      </c>
    </row>
    <row r="243" spans="4:5" x14ac:dyDescent="0.25">
      <c r="D243" t="str">
        <f t="shared" si="73"/>
        <v/>
      </c>
      <c r="E243" t="str">
        <f t="shared" si="74"/>
        <v/>
      </c>
    </row>
    <row r="244" spans="4:5" x14ac:dyDescent="0.25">
      <c r="D244" t="str">
        <f t="shared" si="73"/>
        <v/>
      </c>
      <c r="E244" t="str">
        <f t="shared" si="74"/>
        <v/>
      </c>
    </row>
    <row r="245" spans="4:5" x14ac:dyDescent="0.25">
      <c r="D245" t="str">
        <f t="shared" si="73"/>
        <v/>
      </c>
      <c r="E245" t="str">
        <f t="shared" si="74"/>
        <v/>
      </c>
    </row>
    <row r="246" spans="4:5" x14ac:dyDescent="0.25">
      <c r="D246" t="str">
        <f t="shared" si="73"/>
        <v/>
      </c>
      <c r="E246" t="str">
        <f t="shared" si="74"/>
        <v/>
      </c>
    </row>
    <row r="247" spans="4:5" x14ac:dyDescent="0.25">
      <c r="D247" t="str">
        <f t="shared" si="73"/>
        <v/>
      </c>
      <c r="E247" t="str">
        <f t="shared" si="74"/>
        <v/>
      </c>
    </row>
    <row r="248" spans="4:5" x14ac:dyDescent="0.25">
      <c r="D248" t="str">
        <f t="shared" si="73"/>
        <v/>
      </c>
      <c r="E248" t="str">
        <f t="shared" si="74"/>
        <v/>
      </c>
    </row>
    <row r="249" spans="4:5" x14ac:dyDescent="0.25">
      <c r="D249" t="str">
        <f t="shared" si="73"/>
        <v/>
      </c>
      <c r="E249" t="str">
        <f t="shared" si="74"/>
        <v/>
      </c>
    </row>
    <row r="250" spans="4:5" x14ac:dyDescent="0.25">
      <c r="D250" t="str">
        <f t="shared" si="73"/>
        <v/>
      </c>
      <c r="E250" t="str">
        <f t="shared" si="74"/>
        <v/>
      </c>
    </row>
    <row r="251" spans="4:5" x14ac:dyDescent="0.25">
      <c r="D251" t="str">
        <f t="shared" si="73"/>
        <v/>
      </c>
      <c r="E251" t="str">
        <f t="shared" si="74"/>
        <v/>
      </c>
    </row>
    <row r="252" spans="4:5" x14ac:dyDescent="0.25">
      <c r="D252" t="str">
        <f t="shared" si="73"/>
        <v/>
      </c>
      <c r="E252" t="str">
        <f t="shared" si="74"/>
        <v/>
      </c>
    </row>
    <row r="253" spans="4:5" x14ac:dyDescent="0.25">
      <c r="D253" t="str">
        <f t="shared" si="73"/>
        <v/>
      </c>
      <c r="E253" t="str">
        <f t="shared" si="74"/>
        <v/>
      </c>
    </row>
    <row r="254" spans="4:5" x14ac:dyDescent="0.25">
      <c r="D254" t="str">
        <f t="shared" si="73"/>
        <v/>
      </c>
      <c r="E254" t="str">
        <f t="shared" si="74"/>
        <v/>
      </c>
    </row>
    <row r="255" spans="4:5" x14ac:dyDescent="0.25">
      <c r="D255" t="str">
        <f t="shared" si="73"/>
        <v/>
      </c>
      <c r="E255" t="str">
        <f t="shared" si="74"/>
        <v/>
      </c>
    </row>
    <row r="256" spans="4:5" x14ac:dyDescent="0.25">
      <c r="D256" t="str">
        <f t="shared" si="73"/>
        <v/>
      </c>
      <c r="E256" t="str">
        <f t="shared" si="74"/>
        <v/>
      </c>
    </row>
    <row r="257" spans="4:5" x14ac:dyDescent="0.25">
      <c r="D257" t="str">
        <f t="shared" si="73"/>
        <v/>
      </c>
      <c r="E257" t="str">
        <f t="shared" si="74"/>
        <v/>
      </c>
    </row>
    <row r="258" spans="4:5" x14ac:dyDescent="0.25">
      <c r="D258" t="str">
        <f t="shared" si="73"/>
        <v/>
      </c>
      <c r="E258" t="str">
        <f t="shared" si="74"/>
        <v/>
      </c>
    </row>
    <row r="259" spans="4:5" x14ac:dyDescent="0.25">
      <c r="D259" t="str">
        <f t="shared" si="73"/>
        <v/>
      </c>
      <c r="E259" t="str">
        <f t="shared" si="74"/>
        <v/>
      </c>
    </row>
    <row r="260" spans="4:5" x14ac:dyDescent="0.25">
      <c r="D260" t="str">
        <f t="shared" si="73"/>
        <v/>
      </c>
      <c r="E260" t="str">
        <f t="shared" si="74"/>
        <v/>
      </c>
    </row>
    <row r="261" spans="4:5" x14ac:dyDescent="0.25">
      <c r="D261" t="str">
        <f t="shared" si="73"/>
        <v/>
      </c>
      <c r="E261" t="str">
        <f t="shared" si="74"/>
        <v/>
      </c>
    </row>
    <row r="262" spans="4:5" x14ac:dyDescent="0.25">
      <c r="D262" t="str">
        <f t="shared" si="73"/>
        <v/>
      </c>
      <c r="E262" t="str">
        <f t="shared" si="74"/>
        <v/>
      </c>
    </row>
    <row r="263" spans="4:5" x14ac:dyDescent="0.25">
      <c r="D263" t="str">
        <f t="shared" si="73"/>
        <v/>
      </c>
      <c r="E263" t="str">
        <f t="shared" si="74"/>
        <v/>
      </c>
    </row>
    <row r="264" spans="4:5" x14ac:dyDescent="0.25">
      <c r="D264" t="str">
        <f t="shared" si="73"/>
        <v/>
      </c>
      <c r="E264" t="str">
        <f t="shared" si="74"/>
        <v/>
      </c>
    </row>
    <row r="265" spans="4:5" x14ac:dyDescent="0.25">
      <c r="D265" t="str">
        <f t="shared" si="73"/>
        <v/>
      </c>
      <c r="E265" t="str">
        <f t="shared" si="74"/>
        <v/>
      </c>
    </row>
    <row r="266" spans="4:5" x14ac:dyDescent="0.25">
      <c r="D266" t="str">
        <f t="shared" si="73"/>
        <v/>
      </c>
      <c r="E266" t="str">
        <f t="shared" si="74"/>
        <v/>
      </c>
    </row>
    <row r="267" spans="4:5" x14ac:dyDescent="0.25">
      <c r="D267" t="str">
        <f t="shared" si="73"/>
        <v/>
      </c>
      <c r="E267" t="str">
        <f t="shared" si="74"/>
        <v/>
      </c>
    </row>
    <row r="268" spans="4:5" x14ac:dyDescent="0.25">
      <c r="D268" t="str">
        <f t="shared" si="73"/>
        <v/>
      </c>
      <c r="E268" t="str">
        <f t="shared" si="74"/>
        <v/>
      </c>
    </row>
    <row r="269" spans="4:5" x14ac:dyDescent="0.25">
      <c r="D269" t="str">
        <f t="shared" si="73"/>
        <v/>
      </c>
      <c r="E269" t="str">
        <f t="shared" si="74"/>
        <v/>
      </c>
    </row>
    <row r="270" spans="4:5" x14ac:dyDescent="0.25">
      <c r="D270" t="str">
        <f t="shared" si="73"/>
        <v/>
      </c>
      <c r="E270" t="str">
        <f t="shared" si="74"/>
        <v/>
      </c>
    </row>
    <row r="271" spans="4:5" x14ac:dyDescent="0.25">
      <c r="D271" t="str">
        <f t="shared" si="73"/>
        <v/>
      </c>
      <c r="E271" t="str">
        <f t="shared" si="74"/>
        <v/>
      </c>
    </row>
    <row r="272" spans="4:5" x14ac:dyDescent="0.25">
      <c r="D272" t="str">
        <f t="shared" si="73"/>
        <v/>
      </c>
      <c r="E272" t="str">
        <f t="shared" si="74"/>
        <v/>
      </c>
    </row>
    <row r="273" spans="4:5" x14ac:dyDescent="0.25">
      <c r="D273" t="str">
        <f t="shared" si="73"/>
        <v/>
      </c>
      <c r="E273" t="str">
        <f t="shared" si="74"/>
        <v/>
      </c>
    </row>
    <row r="274" spans="4:5" x14ac:dyDescent="0.25">
      <c r="D274" t="str">
        <f t="shared" si="73"/>
        <v/>
      </c>
      <c r="E274" t="str">
        <f t="shared" si="74"/>
        <v/>
      </c>
    </row>
    <row r="275" spans="4:5" x14ac:dyDescent="0.25">
      <c r="D275" t="str">
        <f t="shared" si="73"/>
        <v/>
      </c>
      <c r="E275" t="str">
        <f t="shared" si="74"/>
        <v/>
      </c>
    </row>
    <row r="276" spans="4:5" x14ac:dyDescent="0.25">
      <c r="D276" t="str">
        <f t="shared" si="73"/>
        <v/>
      </c>
      <c r="E276" t="str">
        <f t="shared" si="74"/>
        <v/>
      </c>
    </row>
    <row r="277" spans="4:5" x14ac:dyDescent="0.25">
      <c r="D277" t="str">
        <f t="shared" si="73"/>
        <v/>
      </c>
      <c r="E277" t="str">
        <f t="shared" si="74"/>
        <v/>
      </c>
    </row>
    <row r="278" spans="4:5" x14ac:dyDescent="0.25">
      <c r="D278" t="str">
        <f t="shared" si="73"/>
        <v/>
      </c>
      <c r="E278" t="str">
        <f t="shared" si="74"/>
        <v/>
      </c>
    </row>
    <row r="279" spans="4:5" x14ac:dyDescent="0.25">
      <c r="D279" t="str">
        <f t="shared" si="73"/>
        <v/>
      </c>
      <c r="E279" t="str">
        <f t="shared" si="74"/>
        <v/>
      </c>
    </row>
    <row r="280" spans="4:5" x14ac:dyDescent="0.25">
      <c r="D280" t="str">
        <f t="shared" si="73"/>
        <v/>
      </c>
      <c r="E280" t="str">
        <f t="shared" si="74"/>
        <v/>
      </c>
    </row>
    <row r="281" spans="4:5" x14ac:dyDescent="0.25">
      <c r="D281" t="str">
        <f t="shared" si="73"/>
        <v/>
      </c>
      <c r="E281" t="str">
        <f t="shared" si="74"/>
        <v/>
      </c>
    </row>
    <row r="282" spans="4:5" x14ac:dyDescent="0.25">
      <c r="D282" t="str">
        <f t="shared" si="73"/>
        <v/>
      </c>
      <c r="E282" t="str">
        <f t="shared" si="74"/>
        <v/>
      </c>
    </row>
    <row r="283" spans="4:5" x14ac:dyDescent="0.25">
      <c r="D283" t="str">
        <f t="shared" si="73"/>
        <v/>
      </c>
      <c r="E283" t="str">
        <f t="shared" si="74"/>
        <v/>
      </c>
    </row>
    <row r="284" spans="4:5" x14ac:dyDescent="0.25">
      <c r="D284" t="str">
        <f t="shared" si="73"/>
        <v/>
      </c>
      <c r="E284" t="str">
        <f t="shared" si="74"/>
        <v/>
      </c>
    </row>
    <row r="285" spans="4:5" x14ac:dyDescent="0.25">
      <c r="D285" t="str">
        <f t="shared" si="73"/>
        <v/>
      </c>
      <c r="E285" t="str">
        <f t="shared" si="74"/>
        <v/>
      </c>
    </row>
    <row r="286" spans="4:5" x14ac:dyDescent="0.25">
      <c r="D286" t="str">
        <f t="shared" si="73"/>
        <v/>
      </c>
      <c r="E286" t="str">
        <f t="shared" si="74"/>
        <v/>
      </c>
    </row>
    <row r="287" spans="4:5" x14ac:dyDescent="0.25">
      <c r="D287" t="str">
        <f t="shared" si="73"/>
        <v/>
      </c>
      <c r="E287" t="str">
        <f t="shared" si="74"/>
        <v/>
      </c>
    </row>
    <row r="288" spans="4:5" x14ac:dyDescent="0.25">
      <c r="D288" t="str">
        <f t="shared" si="73"/>
        <v/>
      </c>
      <c r="E288" t="str">
        <f t="shared" si="74"/>
        <v/>
      </c>
    </row>
    <row r="289" spans="4:5" x14ac:dyDescent="0.25">
      <c r="D289" t="str">
        <f t="shared" si="73"/>
        <v/>
      </c>
      <c r="E289" t="str">
        <f t="shared" si="74"/>
        <v/>
      </c>
    </row>
    <row r="290" spans="4:5" x14ac:dyDescent="0.25">
      <c r="D290" t="str">
        <f t="shared" si="73"/>
        <v/>
      </c>
      <c r="E290" t="str">
        <f t="shared" si="74"/>
        <v/>
      </c>
    </row>
    <row r="291" spans="4:5" x14ac:dyDescent="0.25">
      <c r="D291" t="str">
        <f t="shared" si="73"/>
        <v/>
      </c>
      <c r="E291" t="str">
        <f t="shared" si="74"/>
        <v/>
      </c>
    </row>
    <row r="292" spans="4:5" x14ac:dyDescent="0.25">
      <c r="D292" t="str">
        <f t="shared" si="73"/>
        <v/>
      </c>
      <c r="E292" t="str">
        <f t="shared" si="74"/>
        <v/>
      </c>
    </row>
    <row r="293" spans="4:5" x14ac:dyDescent="0.25">
      <c r="D293" t="str">
        <f t="shared" si="73"/>
        <v/>
      </c>
      <c r="E293" t="str">
        <f t="shared" si="74"/>
        <v/>
      </c>
    </row>
    <row r="294" spans="4:5" x14ac:dyDescent="0.25">
      <c r="D294" t="str">
        <f t="shared" si="73"/>
        <v/>
      </c>
      <c r="E294" t="str">
        <f t="shared" si="74"/>
        <v/>
      </c>
    </row>
    <row r="295" spans="4:5" x14ac:dyDescent="0.25">
      <c r="D295" t="str">
        <f t="shared" ref="D295:D358" si="75">IF(ISBLANK(C295),"",VLOOKUP(C295,Entry,2,FALSE))</f>
        <v/>
      </c>
      <c r="E295" t="str">
        <f t="shared" ref="E295:E358" si="76">IF(ISBLANK(C295),"",VLOOKUP(C295,Entry,3,FALSE))</f>
        <v/>
      </c>
    </row>
    <row r="296" spans="4:5" x14ac:dyDescent="0.25">
      <c r="D296" t="str">
        <f t="shared" si="75"/>
        <v/>
      </c>
      <c r="E296" t="str">
        <f t="shared" si="76"/>
        <v/>
      </c>
    </row>
    <row r="297" spans="4:5" x14ac:dyDescent="0.25">
      <c r="D297" t="str">
        <f t="shared" si="75"/>
        <v/>
      </c>
      <c r="E297" t="str">
        <f t="shared" si="76"/>
        <v/>
      </c>
    </row>
    <row r="298" spans="4:5" x14ac:dyDescent="0.25">
      <c r="D298" t="str">
        <f t="shared" si="75"/>
        <v/>
      </c>
      <c r="E298" t="str">
        <f t="shared" si="76"/>
        <v/>
      </c>
    </row>
    <row r="299" spans="4:5" x14ac:dyDescent="0.25">
      <c r="D299" t="str">
        <f t="shared" si="75"/>
        <v/>
      </c>
      <c r="E299" t="str">
        <f t="shared" si="76"/>
        <v/>
      </c>
    </row>
    <row r="300" spans="4:5" x14ac:dyDescent="0.25">
      <c r="D300" t="str">
        <f t="shared" si="75"/>
        <v/>
      </c>
      <c r="E300" t="str">
        <f t="shared" si="76"/>
        <v/>
      </c>
    </row>
    <row r="301" spans="4:5" x14ac:dyDescent="0.25">
      <c r="D301" t="str">
        <f t="shared" si="75"/>
        <v/>
      </c>
      <c r="E301" t="str">
        <f t="shared" si="76"/>
        <v/>
      </c>
    </row>
    <row r="302" spans="4:5" x14ac:dyDescent="0.25">
      <c r="D302" t="str">
        <f t="shared" si="75"/>
        <v/>
      </c>
      <c r="E302" t="str">
        <f t="shared" si="76"/>
        <v/>
      </c>
    </row>
    <row r="303" spans="4:5" x14ac:dyDescent="0.25">
      <c r="D303" t="str">
        <f t="shared" si="75"/>
        <v/>
      </c>
      <c r="E303" t="str">
        <f t="shared" si="76"/>
        <v/>
      </c>
    </row>
    <row r="304" spans="4:5" x14ac:dyDescent="0.25">
      <c r="D304" t="str">
        <f t="shared" si="75"/>
        <v/>
      </c>
      <c r="E304" t="str">
        <f t="shared" si="76"/>
        <v/>
      </c>
    </row>
    <row r="305" spans="4:5" x14ac:dyDescent="0.25">
      <c r="D305" t="str">
        <f t="shared" si="75"/>
        <v/>
      </c>
      <c r="E305" t="str">
        <f t="shared" si="76"/>
        <v/>
      </c>
    </row>
    <row r="306" spans="4:5" x14ac:dyDescent="0.25">
      <c r="D306" t="str">
        <f t="shared" si="75"/>
        <v/>
      </c>
      <c r="E306" t="str">
        <f t="shared" si="76"/>
        <v/>
      </c>
    </row>
    <row r="307" spans="4:5" x14ac:dyDescent="0.25">
      <c r="D307" t="str">
        <f t="shared" si="75"/>
        <v/>
      </c>
      <c r="E307" t="str">
        <f t="shared" si="76"/>
        <v/>
      </c>
    </row>
    <row r="308" spans="4:5" x14ac:dyDescent="0.25">
      <c r="D308" t="str">
        <f t="shared" si="75"/>
        <v/>
      </c>
      <c r="E308" t="str">
        <f t="shared" si="76"/>
        <v/>
      </c>
    </row>
    <row r="309" spans="4:5" x14ac:dyDescent="0.25">
      <c r="D309" t="str">
        <f t="shared" si="75"/>
        <v/>
      </c>
      <c r="E309" t="str">
        <f t="shared" si="76"/>
        <v/>
      </c>
    </row>
    <row r="310" spans="4:5" x14ac:dyDescent="0.25">
      <c r="D310" t="str">
        <f t="shared" si="75"/>
        <v/>
      </c>
      <c r="E310" t="str">
        <f t="shared" si="76"/>
        <v/>
      </c>
    </row>
    <row r="311" spans="4:5" x14ac:dyDescent="0.25">
      <c r="D311" t="str">
        <f t="shared" si="75"/>
        <v/>
      </c>
      <c r="E311" t="str">
        <f t="shared" si="76"/>
        <v/>
      </c>
    </row>
    <row r="312" spans="4:5" x14ac:dyDescent="0.25">
      <c r="D312" t="str">
        <f t="shared" si="75"/>
        <v/>
      </c>
      <c r="E312" t="str">
        <f t="shared" si="76"/>
        <v/>
      </c>
    </row>
    <row r="313" spans="4:5" x14ac:dyDescent="0.25">
      <c r="D313" t="str">
        <f t="shared" si="75"/>
        <v/>
      </c>
      <c r="E313" t="str">
        <f t="shared" si="76"/>
        <v/>
      </c>
    </row>
    <row r="314" spans="4:5" x14ac:dyDescent="0.25">
      <c r="D314" t="str">
        <f t="shared" si="75"/>
        <v/>
      </c>
      <c r="E314" t="str">
        <f t="shared" si="76"/>
        <v/>
      </c>
    </row>
    <row r="315" spans="4:5" x14ac:dyDescent="0.25">
      <c r="D315" t="str">
        <f t="shared" si="75"/>
        <v/>
      </c>
      <c r="E315" t="str">
        <f t="shared" si="76"/>
        <v/>
      </c>
    </row>
    <row r="316" spans="4:5" x14ac:dyDescent="0.25">
      <c r="D316" t="str">
        <f t="shared" si="75"/>
        <v/>
      </c>
      <c r="E316" t="str">
        <f t="shared" si="76"/>
        <v/>
      </c>
    </row>
    <row r="317" spans="4:5" x14ac:dyDescent="0.25">
      <c r="D317" t="str">
        <f t="shared" si="75"/>
        <v/>
      </c>
      <c r="E317" t="str">
        <f t="shared" si="76"/>
        <v/>
      </c>
    </row>
    <row r="318" spans="4:5" x14ac:dyDescent="0.25">
      <c r="D318" t="str">
        <f t="shared" si="75"/>
        <v/>
      </c>
      <c r="E318" t="str">
        <f t="shared" si="76"/>
        <v/>
      </c>
    </row>
    <row r="319" spans="4:5" x14ac:dyDescent="0.25">
      <c r="D319" t="str">
        <f t="shared" si="75"/>
        <v/>
      </c>
      <c r="E319" t="str">
        <f t="shared" si="76"/>
        <v/>
      </c>
    </row>
    <row r="320" spans="4:5" x14ac:dyDescent="0.25">
      <c r="D320" t="str">
        <f t="shared" si="75"/>
        <v/>
      </c>
      <c r="E320" t="str">
        <f t="shared" si="76"/>
        <v/>
      </c>
    </row>
    <row r="321" spans="4:5" x14ac:dyDescent="0.25">
      <c r="D321" t="str">
        <f t="shared" si="75"/>
        <v/>
      </c>
      <c r="E321" t="str">
        <f t="shared" si="76"/>
        <v/>
      </c>
    </row>
    <row r="322" spans="4:5" x14ac:dyDescent="0.25">
      <c r="D322" t="str">
        <f t="shared" si="75"/>
        <v/>
      </c>
      <c r="E322" t="str">
        <f t="shared" si="76"/>
        <v/>
      </c>
    </row>
    <row r="323" spans="4:5" x14ac:dyDescent="0.25">
      <c r="D323" t="str">
        <f t="shared" si="75"/>
        <v/>
      </c>
      <c r="E323" t="str">
        <f t="shared" si="76"/>
        <v/>
      </c>
    </row>
    <row r="324" spans="4:5" x14ac:dyDescent="0.25">
      <c r="D324" t="str">
        <f t="shared" si="75"/>
        <v/>
      </c>
      <c r="E324" t="str">
        <f t="shared" si="76"/>
        <v/>
      </c>
    </row>
    <row r="325" spans="4:5" x14ac:dyDescent="0.25">
      <c r="D325" t="str">
        <f t="shared" si="75"/>
        <v/>
      </c>
      <c r="E325" t="str">
        <f t="shared" si="76"/>
        <v/>
      </c>
    </row>
    <row r="326" spans="4:5" x14ac:dyDescent="0.25">
      <c r="D326" t="str">
        <f t="shared" si="75"/>
        <v/>
      </c>
      <c r="E326" t="str">
        <f t="shared" si="76"/>
        <v/>
      </c>
    </row>
    <row r="327" spans="4:5" x14ac:dyDescent="0.25">
      <c r="D327" t="str">
        <f t="shared" si="75"/>
        <v/>
      </c>
      <c r="E327" t="str">
        <f t="shared" si="76"/>
        <v/>
      </c>
    </row>
    <row r="328" spans="4:5" x14ac:dyDescent="0.25">
      <c r="D328" t="str">
        <f t="shared" si="75"/>
        <v/>
      </c>
      <c r="E328" t="str">
        <f t="shared" si="76"/>
        <v/>
      </c>
    </row>
    <row r="329" spans="4:5" x14ac:dyDescent="0.25">
      <c r="D329" t="str">
        <f t="shared" si="75"/>
        <v/>
      </c>
      <c r="E329" t="str">
        <f t="shared" si="76"/>
        <v/>
      </c>
    </row>
    <row r="330" spans="4:5" x14ac:dyDescent="0.25">
      <c r="D330" t="str">
        <f t="shared" si="75"/>
        <v/>
      </c>
      <c r="E330" t="str">
        <f t="shared" si="76"/>
        <v/>
      </c>
    </row>
    <row r="331" spans="4:5" x14ac:dyDescent="0.25">
      <c r="D331" t="str">
        <f t="shared" si="75"/>
        <v/>
      </c>
      <c r="E331" t="str">
        <f t="shared" si="76"/>
        <v/>
      </c>
    </row>
    <row r="332" spans="4:5" x14ac:dyDescent="0.25">
      <c r="D332" t="str">
        <f t="shared" si="75"/>
        <v/>
      </c>
      <c r="E332" t="str">
        <f t="shared" si="76"/>
        <v/>
      </c>
    </row>
    <row r="333" spans="4:5" x14ac:dyDescent="0.25">
      <c r="D333" t="str">
        <f t="shared" si="75"/>
        <v/>
      </c>
      <c r="E333" t="str">
        <f t="shared" si="76"/>
        <v/>
      </c>
    </row>
    <row r="334" spans="4:5" x14ac:dyDescent="0.25">
      <c r="D334" t="str">
        <f t="shared" si="75"/>
        <v/>
      </c>
      <c r="E334" t="str">
        <f t="shared" si="76"/>
        <v/>
      </c>
    </row>
    <row r="335" spans="4:5" x14ac:dyDescent="0.25">
      <c r="D335" t="str">
        <f t="shared" si="75"/>
        <v/>
      </c>
      <c r="E335" t="str">
        <f t="shared" si="76"/>
        <v/>
      </c>
    </row>
    <row r="336" spans="4:5" x14ac:dyDescent="0.25">
      <c r="D336" t="str">
        <f t="shared" si="75"/>
        <v/>
      </c>
      <c r="E336" t="str">
        <f t="shared" si="76"/>
        <v/>
      </c>
    </row>
    <row r="337" spans="4:5" x14ac:dyDescent="0.25">
      <c r="D337" t="str">
        <f t="shared" si="75"/>
        <v/>
      </c>
      <c r="E337" t="str">
        <f t="shared" si="76"/>
        <v/>
      </c>
    </row>
    <row r="338" spans="4:5" x14ac:dyDescent="0.25">
      <c r="D338" t="str">
        <f t="shared" si="75"/>
        <v/>
      </c>
      <c r="E338" t="str">
        <f t="shared" si="76"/>
        <v/>
      </c>
    </row>
    <row r="339" spans="4:5" x14ac:dyDescent="0.25">
      <c r="D339" t="str">
        <f t="shared" si="75"/>
        <v/>
      </c>
      <c r="E339" t="str">
        <f t="shared" si="76"/>
        <v/>
      </c>
    </row>
    <row r="340" spans="4:5" x14ac:dyDescent="0.25">
      <c r="D340" t="str">
        <f t="shared" si="75"/>
        <v/>
      </c>
      <c r="E340" t="str">
        <f t="shared" si="76"/>
        <v/>
      </c>
    </row>
    <row r="341" spans="4:5" x14ac:dyDescent="0.25">
      <c r="D341" t="str">
        <f t="shared" si="75"/>
        <v/>
      </c>
      <c r="E341" t="str">
        <f t="shared" si="76"/>
        <v/>
      </c>
    </row>
    <row r="342" spans="4:5" x14ac:dyDescent="0.25">
      <c r="D342" t="str">
        <f t="shared" si="75"/>
        <v/>
      </c>
      <c r="E342" t="str">
        <f t="shared" si="76"/>
        <v/>
      </c>
    </row>
    <row r="343" spans="4:5" x14ac:dyDescent="0.25">
      <c r="D343" t="str">
        <f t="shared" si="75"/>
        <v/>
      </c>
      <c r="E343" t="str">
        <f t="shared" si="76"/>
        <v/>
      </c>
    </row>
    <row r="344" spans="4:5" x14ac:dyDescent="0.25">
      <c r="D344" t="str">
        <f t="shared" si="75"/>
        <v/>
      </c>
      <c r="E344" t="str">
        <f t="shared" si="76"/>
        <v/>
      </c>
    </row>
    <row r="345" spans="4:5" x14ac:dyDescent="0.25">
      <c r="D345" t="str">
        <f t="shared" si="75"/>
        <v/>
      </c>
      <c r="E345" t="str">
        <f t="shared" si="76"/>
        <v/>
      </c>
    </row>
    <row r="346" spans="4:5" x14ac:dyDescent="0.25">
      <c r="D346" t="str">
        <f t="shared" si="75"/>
        <v/>
      </c>
      <c r="E346" t="str">
        <f t="shared" si="76"/>
        <v/>
      </c>
    </row>
    <row r="347" spans="4:5" x14ac:dyDescent="0.25">
      <c r="D347" t="str">
        <f t="shared" si="75"/>
        <v/>
      </c>
      <c r="E347" t="str">
        <f t="shared" si="76"/>
        <v/>
      </c>
    </row>
    <row r="348" spans="4:5" x14ac:dyDescent="0.25">
      <c r="D348" t="str">
        <f t="shared" si="75"/>
        <v/>
      </c>
      <c r="E348" t="str">
        <f t="shared" si="76"/>
        <v/>
      </c>
    </row>
    <row r="349" spans="4:5" x14ac:dyDescent="0.25">
      <c r="D349" t="str">
        <f t="shared" si="75"/>
        <v/>
      </c>
      <c r="E349" t="str">
        <f t="shared" si="76"/>
        <v/>
      </c>
    </row>
    <row r="350" spans="4:5" x14ac:dyDescent="0.25">
      <c r="D350" t="str">
        <f t="shared" si="75"/>
        <v/>
      </c>
      <c r="E350" t="str">
        <f t="shared" si="76"/>
        <v/>
      </c>
    </row>
    <row r="351" spans="4:5" x14ac:dyDescent="0.25">
      <c r="D351" t="str">
        <f t="shared" si="75"/>
        <v/>
      </c>
      <c r="E351" t="str">
        <f t="shared" si="76"/>
        <v/>
      </c>
    </row>
    <row r="352" spans="4:5" x14ac:dyDescent="0.25">
      <c r="D352" t="str">
        <f t="shared" si="75"/>
        <v/>
      </c>
      <c r="E352" t="str">
        <f t="shared" si="76"/>
        <v/>
      </c>
    </row>
    <row r="353" spans="4:5" x14ac:dyDescent="0.25">
      <c r="D353" t="str">
        <f t="shared" si="75"/>
        <v/>
      </c>
      <c r="E353" t="str">
        <f t="shared" si="76"/>
        <v/>
      </c>
    </row>
    <row r="354" spans="4:5" x14ac:dyDescent="0.25">
      <c r="D354" t="str">
        <f t="shared" si="75"/>
        <v/>
      </c>
      <c r="E354" t="str">
        <f t="shared" si="76"/>
        <v/>
      </c>
    </row>
    <row r="355" spans="4:5" x14ac:dyDescent="0.25">
      <c r="D355" t="str">
        <f t="shared" si="75"/>
        <v/>
      </c>
      <c r="E355" t="str">
        <f t="shared" si="76"/>
        <v/>
      </c>
    </row>
    <row r="356" spans="4:5" x14ac:dyDescent="0.25">
      <c r="D356" t="str">
        <f t="shared" si="75"/>
        <v/>
      </c>
      <c r="E356" t="str">
        <f t="shared" si="76"/>
        <v/>
      </c>
    </row>
    <row r="357" spans="4:5" x14ac:dyDescent="0.25">
      <c r="D357" t="str">
        <f t="shared" si="75"/>
        <v/>
      </c>
      <c r="E357" t="str">
        <f t="shared" si="76"/>
        <v/>
      </c>
    </row>
    <row r="358" spans="4:5" x14ac:dyDescent="0.25">
      <c r="D358" t="str">
        <f t="shared" si="75"/>
        <v/>
      </c>
      <c r="E358" t="str">
        <f t="shared" si="76"/>
        <v/>
      </c>
    </row>
    <row r="359" spans="4:5" x14ac:dyDescent="0.25">
      <c r="D359" t="str">
        <f t="shared" ref="D359:D422" si="77">IF(ISBLANK(C359),"",VLOOKUP(C359,Entry,2,FALSE))</f>
        <v/>
      </c>
      <c r="E359" t="str">
        <f t="shared" ref="E359:E422" si="78">IF(ISBLANK(C359),"",VLOOKUP(C359,Entry,3,FALSE))</f>
        <v/>
      </c>
    </row>
    <row r="360" spans="4:5" x14ac:dyDescent="0.25">
      <c r="D360" t="str">
        <f t="shared" si="77"/>
        <v/>
      </c>
      <c r="E360" t="str">
        <f t="shared" si="78"/>
        <v/>
      </c>
    </row>
    <row r="361" spans="4:5" x14ac:dyDescent="0.25">
      <c r="D361" t="str">
        <f t="shared" si="77"/>
        <v/>
      </c>
      <c r="E361" t="str">
        <f t="shared" si="78"/>
        <v/>
      </c>
    </row>
    <row r="362" spans="4:5" x14ac:dyDescent="0.25">
      <c r="D362" t="str">
        <f t="shared" si="77"/>
        <v/>
      </c>
      <c r="E362" t="str">
        <f t="shared" si="78"/>
        <v/>
      </c>
    </row>
    <row r="363" spans="4:5" x14ac:dyDescent="0.25">
      <c r="D363" t="str">
        <f t="shared" si="77"/>
        <v/>
      </c>
      <c r="E363" t="str">
        <f t="shared" si="78"/>
        <v/>
      </c>
    </row>
    <row r="364" spans="4:5" x14ac:dyDescent="0.25">
      <c r="D364" t="str">
        <f t="shared" si="77"/>
        <v/>
      </c>
      <c r="E364" t="str">
        <f t="shared" si="78"/>
        <v/>
      </c>
    </row>
    <row r="365" spans="4:5" x14ac:dyDescent="0.25">
      <c r="D365" t="str">
        <f t="shared" si="77"/>
        <v/>
      </c>
      <c r="E365" t="str">
        <f t="shared" si="78"/>
        <v/>
      </c>
    </row>
    <row r="366" spans="4:5" x14ac:dyDescent="0.25">
      <c r="D366" t="str">
        <f t="shared" si="77"/>
        <v/>
      </c>
      <c r="E366" t="str">
        <f t="shared" si="78"/>
        <v/>
      </c>
    </row>
    <row r="367" spans="4:5" x14ac:dyDescent="0.25">
      <c r="D367" t="str">
        <f t="shared" si="77"/>
        <v/>
      </c>
      <c r="E367" t="str">
        <f t="shared" si="78"/>
        <v/>
      </c>
    </row>
    <row r="368" spans="4:5" x14ac:dyDescent="0.25">
      <c r="D368" t="str">
        <f t="shared" si="77"/>
        <v/>
      </c>
      <c r="E368" t="str">
        <f t="shared" si="78"/>
        <v/>
      </c>
    </row>
    <row r="369" spans="4:5" x14ac:dyDescent="0.25">
      <c r="D369" t="str">
        <f t="shared" si="77"/>
        <v/>
      </c>
      <c r="E369" t="str">
        <f t="shared" si="78"/>
        <v/>
      </c>
    </row>
    <row r="370" spans="4:5" x14ac:dyDescent="0.25">
      <c r="D370" t="str">
        <f t="shared" si="77"/>
        <v/>
      </c>
      <c r="E370" t="str">
        <f t="shared" si="78"/>
        <v/>
      </c>
    </row>
    <row r="371" spans="4:5" x14ac:dyDescent="0.25">
      <c r="D371" t="str">
        <f t="shared" si="77"/>
        <v/>
      </c>
      <c r="E371" t="str">
        <f t="shared" si="78"/>
        <v/>
      </c>
    </row>
    <row r="372" spans="4:5" x14ac:dyDescent="0.25">
      <c r="D372" t="str">
        <f t="shared" si="77"/>
        <v/>
      </c>
      <c r="E372" t="str">
        <f t="shared" si="78"/>
        <v/>
      </c>
    </row>
    <row r="373" spans="4:5" x14ac:dyDescent="0.25">
      <c r="D373" t="str">
        <f t="shared" si="77"/>
        <v/>
      </c>
      <c r="E373" t="str">
        <f t="shared" si="78"/>
        <v/>
      </c>
    </row>
    <row r="374" spans="4:5" x14ac:dyDescent="0.25">
      <c r="D374" t="str">
        <f t="shared" si="77"/>
        <v/>
      </c>
      <c r="E374" t="str">
        <f t="shared" si="78"/>
        <v/>
      </c>
    </row>
    <row r="375" spans="4:5" x14ac:dyDescent="0.25">
      <c r="D375" t="str">
        <f t="shared" si="77"/>
        <v/>
      </c>
      <c r="E375" t="str">
        <f t="shared" si="78"/>
        <v/>
      </c>
    </row>
    <row r="376" spans="4:5" x14ac:dyDescent="0.25">
      <c r="D376" t="str">
        <f t="shared" si="77"/>
        <v/>
      </c>
      <c r="E376" t="str">
        <f t="shared" si="78"/>
        <v/>
      </c>
    </row>
    <row r="377" spans="4:5" x14ac:dyDescent="0.25">
      <c r="D377" t="str">
        <f t="shared" si="77"/>
        <v/>
      </c>
      <c r="E377" t="str">
        <f t="shared" si="78"/>
        <v/>
      </c>
    </row>
    <row r="378" spans="4:5" x14ac:dyDescent="0.25">
      <c r="D378" t="str">
        <f t="shared" si="77"/>
        <v/>
      </c>
      <c r="E378" t="str">
        <f t="shared" si="78"/>
        <v/>
      </c>
    </row>
    <row r="379" spans="4:5" x14ac:dyDescent="0.25">
      <c r="D379" t="str">
        <f t="shared" si="77"/>
        <v/>
      </c>
      <c r="E379" t="str">
        <f t="shared" si="78"/>
        <v/>
      </c>
    </row>
    <row r="380" spans="4:5" x14ac:dyDescent="0.25">
      <c r="D380" t="str">
        <f t="shared" si="77"/>
        <v/>
      </c>
      <c r="E380" t="str">
        <f t="shared" si="78"/>
        <v/>
      </c>
    </row>
    <row r="381" spans="4:5" x14ac:dyDescent="0.25">
      <c r="D381" t="str">
        <f t="shared" si="77"/>
        <v/>
      </c>
      <c r="E381" t="str">
        <f t="shared" si="78"/>
        <v/>
      </c>
    </row>
    <row r="382" spans="4:5" x14ac:dyDescent="0.25">
      <c r="D382" t="str">
        <f t="shared" si="77"/>
        <v/>
      </c>
      <c r="E382" t="str">
        <f t="shared" si="78"/>
        <v/>
      </c>
    </row>
    <row r="383" spans="4:5" x14ac:dyDescent="0.25">
      <c r="D383" t="str">
        <f t="shared" si="77"/>
        <v/>
      </c>
      <c r="E383" t="str">
        <f t="shared" si="78"/>
        <v/>
      </c>
    </row>
    <row r="384" spans="4:5" x14ac:dyDescent="0.25">
      <c r="D384" t="str">
        <f t="shared" si="77"/>
        <v/>
      </c>
      <c r="E384" t="str">
        <f t="shared" si="78"/>
        <v/>
      </c>
    </row>
    <row r="385" spans="4:5" x14ac:dyDescent="0.25">
      <c r="D385" t="str">
        <f t="shared" si="77"/>
        <v/>
      </c>
      <c r="E385" t="str">
        <f t="shared" si="78"/>
        <v/>
      </c>
    </row>
    <row r="386" spans="4:5" x14ac:dyDescent="0.25">
      <c r="D386" t="str">
        <f t="shared" si="77"/>
        <v/>
      </c>
      <c r="E386" t="str">
        <f t="shared" si="78"/>
        <v/>
      </c>
    </row>
    <row r="387" spans="4:5" x14ac:dyDescent="0.25">
      <c r="D387" t="str">
        <f t="shared" si="77"/>
        <v/>
      </c>
      <c r="E387" t="str">
        <f t="shared" si="78"/>
        <v/>
      </c>
    </row>
    <row r="388" spans="4:5" x14ac:dyDescent="0.25">
      <c r="D388" t="str">
        <f t="shared" si="77"/>
        <v/>
      </c>
      <c r="E388" t="str">
        <f t="shared" si="78"/>
        <v/>
      </c>
    </row>
    <row r="389" spans="4:5" x14ac:dyDescent="0.25">
      <c r="D389" t="str">
        <f t="shared" si="77"/>
        <v/>
      </c>
      <c r="E389" t="str">
        <f t="shared" si="78"/>
        <v/>
      </c>
    </row>
    <row r="390" spans="4:5" x14ac:dyDescent="0.25">
      <c r="D390" t="str">
        <f t="shared" si="77"/>
        <v/>
      </c>
      <c r="E390" t="str">
        <f t="shared" si="78"/>
        <v/>
      </c>
    </row>
    <row r="391" spans="4:5" x14ac:dyDescent="0.25">
      <c r="D391" t="str">
        <f t="shared" si="77"/>
        <v/>
      </c>
      <c r="E391" t="str">
        <f t="shared" si="78"/>
        <v/>
      </c>
    </row>
    <row r="392" spans="4:5" x14ac:dyDescent="0.25">
      <c r="D392" t="str">
        <f t="shared" si="77"/>
        <v/>
      </c>
      <c r="E392" t="str">
        <f t="shared" si="78"/>
        <v/>
      </c>
    </row>
    <row r="393" spans="4:5" x14ac:dyDescent="0.25">
      <c r="D393" t="str">
        <f t="shared" si="77"/>
        <v/>
      </c>
      <c r="E393" t="str">
        <f t="shared" si="78"/>
        <v/>
      </c>
    </row>
    <row r="394" spans="4:5" x14ac:dyDescent="0.25">
      <c r="D394" t="str">
        <f t="shared" si="77"/>
        <v/>
      </c>
      <c r="E394" t="str">
        <f t="shared" si="78"/>
        <v/>
      </c>
    </row>
    <row r="395" spans="4:5" x14ac:dyDescent="0.25">
      <c r="D395" t="str">
        <f t="shared" si="77"/>
        <v/>
      </c>
      <c r="E395" t="str">
        <f t="shared" si="78"/>
        <v/>
      </c>
    </row>
    <row r="396" spans="4:5" x14ac:dyDescent="0.25">
      <c r="D396" t="str">
        <f t="shared" si="77"/>
        <v/>
      </c>
      <c r="E396" t="str">
        <f t="shared" si="78"/>
        <v/>
      </c>
    </row>
    <row r="397" spans="4:5" x14ac:dyDescent="0.25">
      <c r="D397" t="str">
        <f t="shared" si="77"/>
        <v/>
      </c>
      <c r="E397" t="str">
        <f t="shared" si="78"/>
        <v/>
      </c>
    </row>
    <row r="398" spans="4:5" x14ac:dyDescent="0.25">
      <c r="D398" t="str">
        <f t="shared" si="77"/>
        <v/>
      </c>
      <c r="E398" t="str">
        <f t="shared" si="78"/>
        <v/>
      </c>
    </row>
    <row r="399" spans="4:5" x14ac:dyDescent="0.25">
      <c r="D399" t="str">
        <f t="shared" si="77"/>
        <v/>
      </c>
      <c r="E399" t="str">
        <f t="shared" si="78"/>
        <v/>
      </c>
    </row>
    <row r="400" spans="4:5" x14ac:dyDescent="0.25">
      <c r="D400" t="str">
        <f t="shared" si="77"/>
        <v/>
      </c>
      <c r="E400" t="str">
        <f t="shared" si="78"/>
        <v/>
      </c>
    </row>
    <row r="401" spans="4:5" x14ac:dyDescent="0.25">
      <c r="D401" t="str">
        <f t="shared" si="77"/>
        <v/>
      </c>
      <c r="E401" t="str">
        <f t="shared" si="78"/>
        <v/>
      </c>
    </row>
    <row r="402" spans="4:5" x14ac:dyDescent="0.25">
      <c r="D402" t="str">
        <f t="shared" si="77"/>
        <v/>
      </c>
      <c r="E402" t="str">
        <f t="shared" si="78"/>
        <v/>
      </c>
    </row>
    <row r="403" spans="4:5" x14ac:dyDescent="0.25">
      <c r="D403" t="str">
        <f t="shared" si="77"/>
        <v/>
      </c>
      <c r="E403" t="str">
        <f t="shared" si="78"/>
        <v/>
      </c>
    </row>
    <row r="404" spans="4:5" x14ac:dyDescent="0.25">
      <c r="D404" t="str">
        <f t="shared" si="77"/>
        <v/>
      </c>
      <c r="E404" t="str">
        <f t="shared" si="78"/>
        <v/>
      </c>
    </row>
    <row r="405" spans="4:5" x14ac:dyDescent="0.25">
      <c r="D405" t="str">
        <f t="shared" si="77"/>
        <v/>
      </c>
      <c r="E405" t="str">
        <f t="shared" si="78"/>
        <v/>
      </c>
    </row>
    <row r="406" spans="4:5" x14ac:dyDescent="0.25">
      <c r="D406" t="str">
        <f t="shared" si="77"/>
        <v/>
      </c>
      <c r="E406" t="str">
        <f t="shared" si="78"/>
        <v/>
      </c>
    </row>
    <row r="407" spans="4:5" x14ac:dyDescent="0.25">
      <c r="D407" t="str">
        <f t="shared" si="77"/>
        <v/>
      </c>
      <c r="E407" t="str">
        <f t="shared" si="78"/>
        <v/>
      </c>
    </row>
    <row r="408" spans="4:5" x14ac:dyDescent="0.25">
      <c r="D408" t="str">
        <f t="shared" si="77"/>
        <v/>
      </c>
      <c r="E408" t="str">
        <f t="shared" si="78"/>
        <v/>
      </c>
    </row>
    <row r="409" spans="4:5" x14ac:dyDescent="0.25">
      <c r="D409" t="str">
        <f t="shared" si="77"/>
        <v/>
      </c>
      <c r="E409" t="str">
        <f t="shared" si="78"/>
        <v/>
      </c>
    </row>
    <row r="410" spans="4:5" x14ac:dyDescent="0.25">
      <c r="D410" t="str">
        <f t="shared" si="77"/>
        <v/>
      </c>
      <c r="E410" t="str">
        <f t="shared" si="78"/>
        <v/>
      </c>
    </row>
    <row r="411" spans="4:5" x14ac:dyDescent="0.25">
      <c r="D411" t="str">
        <f t="shared" si="77"/>
        <v/>
      </c>
      <c r="E411" t="str">
        <f t="shared" si="78"/>
        <v/>
      </c>
    </row>
    <row r="412" spans="4:5" x14ac:dyDescent="0.25">
      <c r="D412" t="str">
        <f t="shared" si="77"/>
        <v/>
      </c>
      <c r="E412" t="str">
        <f t="shared" si="78"/>
        <v/>
      </c>
    </row>
    <row r="413" spans="4:5" x14ac:dyDescent="0.25">
      <c r="D413" t="str">
        <f t="shared" si="77"/>
        <v/>
      </c>
      <c r="E413" t="str">
        <f t="shared" si="78"/>
        <v/>
      </c>
    </row>
    <row r="414" spans="4:5" x14ac:dyDescent="0.25">
      <c r="D414" t="str">
        <f t="shared" si="77"/>
        <v/>
      </c>
      <c r="E414" t="str">
        <f t="shared" si="78"/>
        <v/>
      </c>
    </row>
    <row r="415" spans="4:5" x14ac:dyDescent="0.25">
      <c r="D415" t="str">
        <f t="shared" si="77"/>
        <v/>
      </c>
      <c r="E415" t="str">
        <f t="shared" si="78"/>
        <v/>
      </c>
    </row>
    <row r="416" spans="4:5" x14ac:dyDescent="0.25">
      <c r="D416" t="str">
        <f t="shared" si="77"/>
        <v/>
      </c>
      <c r="E416" t="str">
        <f t="shared" si="78"/>
        <v/>
      </c>
    </row>
    <row r="417" spans="4:5" x14ac:dyDescent="0.25">
      <c r="D417" t="str">
        <f t="shared" si="77"/>
        <v/>
      </c>
      <c r="E417" t="str">
        <f t="shared" si="78"/>
        <v/>
      </c>
    </row>
    <row r="418" spans="4:5" x14ac:dyDescent="0.25">
      <c r="D418" t="str">
        <f t="shared" si="77"/>
        <v/>
      </c>
      <c r="E418" t="str">
        <f t="shared" si="78"/>
        <v/>
      </c>
    </row>
    <row r="419" spans="4:5" x14ac:dyDescent="0.25">
      <c r="D419" t="str">
        <f t="shared" si="77"/>
        <v/>
      </c>
      <c r="E419" t="str">
        <f t="shared" si="78"/>
        <v/>
      </c>
    </row>
    <row r="420" spans="4:5" x14ac:dyDescent="0.25">
      <c r="D420" t="str">
        <f t="shared" si="77"/>
        <v/>
      </c>
      <c r="E420" t="str">
        <f t="shared" si="78"/>
        <v/>
      </c>
    </row>
    <row r="421" spans="4:5" x14ac:dyDescent="0.25">
      <c r="D421" t="str">
        <f t="shared" si="77"/>
        <v/>
      </c>
      <c r="E421" t="str">
        <f t="shared" si="78"/>
        <v/>
      </c>
    </row>
    <row r="422" spans="4:5" x14ac:dyDescent="0.25">
      <c r="D422" t="str">
        <f t="shared" si="77"/>
        <v/>
      </c>
      <c r="E422" t="str">
        <f t="shared" si="78"/>
        <v/>
      </c>
    </row>
    <row r="423" spans="4:5" x14ac:dyDescent="0.25">
      <c r="D423" t="str">
        <f t="shared" ref="D423:D445" si="79">IF(ISBLANK(C423),"",VLOOKUP(C423,Entry,2,FALSE))</f>
        <v/>
      </c>
      <c r="E423" t="str">
        <f t="shared" ref="E423:E445" si="80">IF(ISBLANK(C423),"",VLOOKUP(C423,Entry,3,FALSE))</f>
        <v/>
      </c>
    </row>
    <row r="424" spans="4:5" x14ac:dyDescent="0.25">
      <c r="D424" t="str">
        <f t="shared" si="79"/>
        <v/>
      </c>
      <c r="E424" t="str">
        <f t="shared" si="80"/>
        <v/>
      </c>
    </row>
    <row r="425" spans="4:5" x14ac:dyDescent="0.25">
      <c r="D425" t="str">
        <f t="shared" si="79"/>
        <v/>
      </c>
      <c r="E425" t="str">
        <f t="shared" si="80"/>
        <v/>
      </c>
    </row>
    <row r="426" spans="4:5" x14ac:dyDescent="0.25">
      <c r="D426" t="str">
        <f t="shared" si="79"/>
        <v/>
      </c>
      <c r="E426" t="str">
        <f t="shared" si="80"/>
        <v/>
      </c>
    </row>
    <row r="427" spans="4:5" x14ac:dyDescent="0.25">
      <c r="D427" t="str">
        <f t="shared" si="79"/>
        <v/>
      </c>
      <c r="E427" t="str">
        <f t="shared" si="80"/>
        <v/>
      </c>
    </row>
    <row r="428" spans="4:5" x14ac:dyDescent="0.25">
      <c r="D428" t="str">
        <f t="shared" si="79"/>
        <v/>
      </c>
      <c r="E428" t="str">
        <f t="shared" si="80"/>
        <v/>
      </c>
    </row>
    <row r="429" spans="4:5" x14ac:dyDescent="0.25">
      <c r="D429" t="str">
        <f t="shared" si="79"/>
        <v/>
      </c>
      <c r="E429" t="str">
        <f t="shared" si="80"/>
        <v/>
      </c>
    </row>
    <row r="430" spans="4:5" x14ac:dyDescent="0.25">
      <c r="D430" t="str">
        <f t="shared" si="79"/>
        <v/>
      </c>
      <c r="E430" t="str">
        <f t="shared" si="80"/>
        <v/>
      </c>
    </row>
    <row r="431" spans="4:5" x14ac:dyDescent="0.25">
      <c r="D431" t="str">
        <f t="shared" si="79"/>
        <v/>
      </c>
      <c r="E431" t="str">
        <f t="shared" si="80"/>
        <v/>
      </c>
    </row>
    <row r="432" spans="4:5" x14ac:dyDescent="0.25">
      <c r="D432" t="str">
        <f t="shared" si="79"/>
        <v/>
      </c>
      <c r="E432" t="str">
        <f t="shared" si="80"/>
        <v/>
      </c>
    </row>
    <row r="433" spans="4:5" x14ac:dyDescent="0.25">
      <c r="D433" t="str">
        <f t="shared" si="79"/>
        <v/>
      </c>
      <c r="E433" t="str">
        <f t="shared" si="80"/>
        <v/>
      </c>
    </row>
    <row r="434" spans="4:5" x14ac:dyDescent="0.25">
      <c r="D434" t="str">
        <f t="shared" si="79"/>
        <v/>
      </c>
      <c r="E434" t="str">
        <f t="shared" si="80"/>
        <v/>
      </c>
    </row>
    <row r="435" spans="4:5" x14ac:dyDescent="0.25">
      <c r="D435" t="str">
        <f t="shared" si="79"/>
        <v/>
      </c>
      <c r="E435" t="str">
        <f t="shared" si="80"/>
        <v/>
      </c>
    </row>
    <row r="436" spans="4:5" x14ac:dyDescent="0.25">
      <c r="D436" t="str">
        <f t="shared" si="79"/>
        <v/>
      </c>
      <c r="E436" t="str">
        <f t="shared" si="80"/>
        <v/>
      </c>
    </row>
    <row r="437" spans="4:5" x14ac:dyDescent="0.25">
      <c r="D437" t="str">
        <f t="shared" si="79"/>
        <v/>
      </c>
      <c r="E437" t="str">
        <f t="shared" si="80"/>
        <v/>
      </c>
    </row>
    <row r="438" spans="4:5" x14ac:dyDescent="0.25">
      <c r="D438" t="str">
        <f t="shared" si="79"/>
        <v/>
      </c>
      <c r="E438" t="str">
        <f t="shared" si="80"/>
        <v/>
      </c>
    </row>
    <row r="439" spans="4:5" x14ac:dyDescent="0.25">
      <c r="D439" t="str">
        <f t="shared" si="79"/>
        <v/>
      </c>
      <c r="E439" t="str">
        <f t="shared" si="80"/>
        <v/>
      </c>
    </row>
    <row r="440" spans="4:5" x14ac:dyDescent="0.25">
      <c r="D440" t="str">
        <f t="shared" si="79"/>
        <v/>
      </c>
      <c r="E440" t="str">
        <f t="shared" si="80"/>
        <v/>
      </c>
    </row>
    <row r="441" spans="4:5" x14ac:dyDescent="0.25">
      <c r="D441" t="str">
        <f t="shared" si="79"/>
        <v/>
      </c>
      <c r="E441" t="str">
        <f t="shared" si="80"/>
        <v/>
      </c>
    </row>
    <row r="442" spans="4:5" x14ac:dyDescent="0.25">
      <c r="D442" t="str">
        <f t="shared" si="79"/>
        <v/>
      </c>
      <c r="E442" t="str">
        <f t="shared" si="80"/>
        <v/>
      </c>
    </row>
    <row r="443" spans="4:5" x14ac:dyDescent="0.25">
      <c r="D443" t="str">
        <f t="shared" si="79"/>
        <v/>
      </c>
      <c r="E443" t="str">
        <f t="shared" si="80"/>
        <v/>
      </c>
    </row>
    <row r="444" spans="4:5" x14ac:dyDescent="0.25">
      <c r="D444" t="str">
        <f t="shared" si="79"/>
        <v/>
      </c>
      <c r="E444" t="str">
        <f t="shared" si="80"/>
        <v/>
      </c>
    </row>
    <row r="445" spans="4:5" x14ac:dyDescent="0.25">
      <c r="D445" t="str">
        <f t="shared" si="79"/>
        <v/>
      </c>
      <c r="E445" t="str">
        <f t="shared" si="80"/>
        <v/>
      </c>
    </row>
    <row r="446" spans="4:5" x14ac:dyDescent="0.25">
      <c r="D446" t="str">
        <f>IF(ISBLANK(C446),"",VLOOKUP(C446,Entries,2))</f>
        <v/>
      </c>
      <c r="E446" t="str">
        <f>IF(ISBLANK(C446),"",VLOOKUP(C446,Entries,3))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topLeftCell="A154" workbookViewId="0">
      <selection activeCell="A69" sqref="A69"/>
    </sheetView>
  </sheetViews>
  <sheetFormatPr defaultRowHeight="15" x14ac:dyDescent="0.25"/>
  <cols>
    <col min="1" max="2" width="9.140625" style="1"/>
    <col min="4" max="4" width="19" bestFit="1" customWidth="1"/>
    <col min="5" max="5" width="28.425781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1</v>
      </c>
    </row>
    <row r="2" spans="1:15" x14ac:dyDescent="0.25">
      <c r="A2" s="1" t="s">
        <v>2</v>
      </c>
    </row>
    <row r="3" spans="1:15" x14ac:dyDescent="0.25">
      <c r="A3" s="1" t="s">
        <v>3</v>
      </c>
    </row>
    <row r="4" spans="1:15" x14ac:dyDescent="0.25">
      <c r="A4" s="1" t="s">
        <v>4</v>
      </c>
    </row>
    <row r="6" spans="1:15" ht="31.5" x14ac:dyDescent="0.5">
      <c r="A6" s="3" t="s">
        <v>0</v>
      </c>
    </row>
    <row r="8" spans="1:15" x14ac:dyDescent="0.25">
      <c r="A8" s="1" t="s">
        <v>6</v>
      </c>
      <c r="J8" s="1"/>
    </row>
    <row r="9" spans="1:15" x14ac:dyDescent="0.25">
      <c r="A9" s="1" t="s">
        <v>7</v>
      </c>
      <c r="J9" s="1"/>
    </row>
    <row r="10" spans="1:15" s="1" customFormat="1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5"/>
      <c r="O10" s="5"/>
    </row>
    <row r="11" spans="1:15" x14ac:dyDescent="0.25">
      <c r="A11" s="4">
        <v>1</v>
      </c>
      <c r="B11" s="4">
        <v>12.8</v>
      </c>
      <c r="C11" s="6">
        <v>135</v>
      </c>
      <c r="D11" s="6" t="str">
        <f t="shared" ref="D11:D36" si="0">IF(ISBLANK(C11),"",VLOOKUP(C11,Entry,2,FALSE))</f>
        <v>Reuben McNeilly</v>
      </c>
      <c r="E11" s="6" t="str">
        <f t="shared" ref="E11:E36" si="1">IF(ISBLANK(C11),"",VLOOKUP(C11,Entry,3,FALSE))</f>
        <v>Ballydrain Harriers</v>
      </c>
      <c r="J11" s="1"/>
      <c r="K11" s="1"/>
      <c r="O11" s="2"/>
    </row>
    <row r="12" spans="1:15" x14ac:dyDescent="0.25">
      <c r="A12" s="4">
        <v>2</v>
      </c>
      <c r="B12" s="4">
        <v>13.1</v>
      </c>
      <c r="C12" s="6">
        <v>140</v>
      </c>
      <c r="D12" s="6" t="str">
        <f>IF(ISBLANK(C12),"",VLOOKUP(C12,Entry,2,FALSE))</f>
        <v>Luke Irvine</v>
      </c>
      <c r="E12" s="6" t="str">
        <f t="shared" si="1"/>
        <v>Ballyholme PS</v>
      </c>
      <c r="J12" s="1"/>
      <c r="K12" s="1"/>
      <c r="O12" s="2"/>
    </row>
    <row r="13" spans="1:15" x14ac:dyDescent="0.25">
      <c r="A13" s="4">
        <v>3</v>
      </c>
      <c r="B13" s="4">
        <v>13.3</v>
      </c>
      <c r="C13" s="6">
        <v>496</v>
      </c>
      <c r="D13" s="6" t="str">
        <f t="shared" si="0"/>
        <v>Oliver Reid</v>
      </c>
      <c r="E13" s="6" t="str">
        <f t="shared" si="1"/>
        <v>Ballyholme PS</v>
      </c>
      <c r="J13" s="1"/>
      <c r="K13" s="1"/>
      <c r="O13" s="2"/>
    </row>
    <row r="14" spans="1:15" x14ac:dyDescent="0.25">
      <c r="A14" s="4">
        <v>4</v>
      </c>
      <c r="B14" s="4">
        <v>13.6</v>
      </c>
      <c r="C14" s="6">
        <v>131</v>
      </c>
      <c r="D14" s="6" t="str">
        <f t="shared" si="0"/>
        <v>Callum Starr</v>
      </c>
      <c r="E14" s="6" t="str">
        <f t="shared" si="1"/>
        <v>North Down AC</v>
      </c>
      <c r="J14" s="1"/>
      <c r="K14" s="1"/>
      <c r="O14" s="2"/>
    </row>
    <row r="15" spans="1:15" x14ac:dyDescent="0.25">
      <c r="A15" s="4">
        <v>5</v>
      </c>
      <c r="B15" s="4">
        <v>13.9</v>
      </c>
      <c r="C15" s="6">
        <v>23</v>
      </c>
      <c r="D15" s="6" t="str">
        <f t="shared" si="0"/>
        <v>Sam Doyle</v>
      </c>
      <c r="E15" s="6" t="str">
        <f t="shared" si="1"/>
        <v>North Down AC</v>
      </c>
      <c r="J15" s="1"/>
      <c r="K15" s="1"/>
      <c r="O15" s="2"/>
    </row>
    <row r="16" spans="1:15" x14ac:dyDescent="0.25">
      <c r="D16" t="str">
        <f t="shared" si="0"/>
        <v/>
      </c>
      <c r="E16" t="str">
        <f t="shared" si="1"/>
        <v/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O17" s="2"/>
    </row>
    <row r="18" spans="1:16" x14ac:dyDescent="0.25">
      <c r="A18" s="1" t="s">
        <v>6</v>
      </c>
      <c r="J18" s="1"/>
    </row>
    <row r="19" spans="1:16" x14ac:dyDescent="0.25">
      <c r="A19" s="1" t="s">
        <v>13</v>
      </c>
      <c r="J19" s="1"/>
    </row>
    <row r="20" spans="1:16" s="1" customFormat="1" x14ac:dyDescent="0.25">
      <c r="A20" s="4" t="s">
        <v>8</v>
      </c>
      <c r="B20" s="4" t="s">
        <v>9</v>
      </c>
      <c r="C20" s="4" t="s">
        <v>10</v>
      </c>
      <c r="D20" s="4" t="s">
        <v>11</v>
      </c>
      <c r="E20" s="4" t="s">
        <v>12</v>
      </c>
      <c r="F20" s="5"/>
      <c r="O20" s="5"/>
    </row>
    <row r="21" spans="1:16" x14ac:dyDescent="0.25">
      <c r="A21" s="4">
        <v>1</v>
      </c>
      <c r="B21" s="4">
        <v>11.8</v>
      </c>
      <c r="C21" s="6">
        <v>460</v>
      </c>
      <c r="D21" s="6" t="str">
        <f t="shared" ref="D21" si="2">IF(ISBLANK(C21),"",VLOOKUP(C21,Entry,2,FALSE))</f>
        <v>Mason McCreery</v>
      </c>
      <c r="E21" s="6" t="str">
        <f t="shared" ref="E21:E25" si="3">IF(ISBLANK(C21),"",VLOOKUP(C21,Entry,3,FALSE))</f>
        <v>Loughview AC</v>
      </c>
      <c r="J21" s="1"/>
      <c r="K21" s="1"/>
      <c r="M21" t="str">
        <f t="shared" ref="M21:M36" si="4">IF(ISBLANK(L21),"",VLOOKUP(L21,Entry,2,FALSE))</f>
        <v/>
      </c>
      <c r="N21" t="str">
        <f t="shared" ref="N21:N36" si="5">IF(ISBLANK(L21),"",VLOOKUP(L21,Entry,3,FALSE))</f>
        <v/>
      </c>
      <c r="O21" s="2" t="str">
        <f t="shared" ref="O21:O36" si="6">IF(ISBLANK(L21),"",VLOOKUP(L21,Entry,4,FALSE))</f>
        <v/>
      </c>
      <c r="P21" t="str">
        <f t="shared" ref="P21:P36" si="7">IF(ISBLANK(L21),"",VLOOKUP(L21,Entry,7,FALSE))</f>
        <v/>
      </c>
    </row>
    <row r="22" spans="1:16" x14ac:dyDescent="0.25">
      <c r="A22" s="4">
        <v>2</v>
      </c>
      <c r="B22" s="4">
        <v>13.2</v>
      </c>
      <c r="C22" s="6">
        <v>1</v>
      </c>
      <c r="D22" s="6" t="str">
        <f>IF(ISBLANK(C22),"",VLOOKUP(C22,Entry,2,FALSE))</f>
        <v>James Kinney</v>
      </c>
      <c r="E22" s="6" t="str">
        <f t="shared" si="3"/>
        <v>North Down AC</v>
      </c>
      <c r="J22" s="1"/>
      <c r="K22" s="1"/>
      <c r="M22" t="str">
        <f t="shared" si="4"/>
        <v/>
      </c>
      <c r="N22" t="str">
        <f t="shared" si="5"/>
        <v/>
      </c>
      <c r="O22" s="2" t="str">
        <f t="shared" si="6"/>
        <v/>
      </c>
      <c r="P22" t="str">
        <f t="shared" si="7"/>
        <v/>
      </c>
    </row>
    <row r="23" spans="1:16" x14ac:dyDescent="0.25">
      <c r="A23" s="4">
        <v>3</v>
      </c>
      <c r="B23" s="4">
        <v>13.2</v>
      </c>
      <c r="C23" s="6">
        <v>490</v>
      </c>
      <c r="D23" s="6" t="str">
        <f t="shared" ref="D23:D25" si="8">IF(ISBLANK(C23),"",VLOOKUP(C23,Entry,2,FALSE))</f>
        <v>Lewis Connolly</v>
      </c>
      <c r="E23" s="6" t="str">
        <f t="shared" si="3"/>
        <v>Carrickmannon Primary School</v>
      </c>
      <c r="J23" s="1"/>
      <c r="K23" s="1"/>
      <c r="M23" t="str">
        <f t="shared" si="4"/>
        <v/>
      </c>
      <c r="N23" t="str">
        <f t="shared" si="5"/>
        <v/>
      </c>
      <c r="O23" s="2" t="str">
        <f t="shared" si="6"/>
        <v/>
      </c>
      <c r="P23" t="str">
        <f t="shared" si="7"/>
        <v/>
      </c>
    </row>
    <row r="24" spans="1:16" x14ac:dyDescent="0.25">
      <c r="A24" s="4">
        <v>4</v>
      </c>
      <c r="B24" s="4">
        <v>14.1</v>
      </c>
      <c r="C24" s="6">
        <v>492</v>
      </c>
      <c r="D24" s="6" t="str">
        <f t="shared" si="8"/>
        <v>Ryan Meharry</v>
      </c>
      <c r="E24" s="6" t="str">
        <f t="shared" si="3"/>
        <v>Carrickmannon Primary School</v>
      </c>
      <c r="J24" s="1"/>
      <c r="K24" s="1"/>
      <c r="M24" t="str">
        <f t="shared" si="4"/>
        <v/>
      </c>
      <c r="N24" t="str">
        <f t="shared" si="5"/>
        <v/>
      </c>
      <c r="O24" s="2" t="str">
        <f t="shared" si="6"/>
        <v/>
      </c>
      <c r="P24" t="str">
        <f t="shared" si="7"/>
        <v/>
      </c>
    </row>
    <row r="25" spans="1:16" x14ac:dyDescent="0.25">
      <c r="A25" s="4">
        <v>5</v>
      </c>
      <c r="B25" s="4">
        <v>14.9</v>
      </c>
      <c r="C25" s="6">
        <v>455</v>
      </c>
      <c r="D25" s="6" t="str">
        <f t="shared" si="8"/>
        <v>Finn Loughlin</v>
      </c>
      <c r="E25" s="6" t="str">
        <f t="shared" si="3"/>
        <v>Loughview AC</v>
      </c>
      <c r="J25" s="1"/>
      <c r="K25" s="1"/>
      <c r="M25" t="str">
        <f t="shared" si="4"/>
        <v/>
      </c>
      <c r="N25" t="str">
        <f t="shared" si="5"/>
        <v/>
      </c>
      <c r="O25" s="2" t="str">
        <f t="shared" si="6"/>
        <v/>
      </c>
      <c r="P25" t="str">
        <f t="shared" si="7"/>
        <v/>
      </c>
    </row>
    <row r="26" spans="1:16" x14ac:dyDescent="0.25">
      <c r="D26" t="str">
        <f t="shared" si="0"/>
        <v/>
      </c>
      <c r="E26" t="str">
        <f t="shared" si="1"/>
        <v/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D27" t="str">
        <f t="shared" si="0"/>
        <v/>
      </c>
      <c r="E27" t="str">
        <f t="shared" si="1"/>
        <v/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A28" s="1" t="s">
        <v>6</v>
      </c>
      <c r="J28" s="1"/>
    </row>
    <row r="29" spans="1:16" x14ac:dyDescent="0.25">
      <c r="A29" s="1" t="s">
        <v>14</v>
      </c>
      <c r="J29" s="1"/>
    </row>
    <row r="30" spans="1:16" s="1" customFormat="1" x14ac:dyDescent="0.25">
      <c r="A30" s="4" t="s">
        <v>8</v>
      </c>
      <c r="B30" s="4" t="s">
        <v>9</v>
      </c>
      <c r="C30" s="4" t="s">
        <v>10</v>
      </c>
      <c r="D30" s="4" t="s">
        <v>11</v>
      </c>
      <c r="E30" s="4" t="s">
        <v>12</v>
      </c>
      <c r="F30" s="5"/>
      <c r="O30" s="5"/>
    </row>
    <row r="31" spans="1:16" x14ac:dyDescent="0.25">
      <c r="A31" s="4">
        <v>1</v>
      </c>
      <c r="B31" s="4">
        <v>12.4</v>
      </c>
      <c r="C31" s="6">
        <v>475</v>
      </c>
      <c r="D31" s="6" t="str">
        <f t="shared" ref="D31" si="9">IF(ISBLANK(C31),"",VLOOKUP(C31,Entry,2,FALSE))</f>
        <v xml:space="preserve">Isaac Welsh </v>
      </c>
      <c r="E31" s="6" t="str">
        <f t="shared" ref="E31:E34" si="10">IF(ISBLANK(C31),"",VLOOKUP(C31,Entry,3,FALSE))</f>
        <v>Ballymagee Primary School</v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A32" s="4">
        <v>2</v>
      </c>
      <c r="B32" s="4">
        <v>12.9</v>
      </c>
      <c r="C32" s="6">
        <v>477</v>
      </c>
      <c r="D32" s="6" t="str">
        <f>IF(ISBLANK(C32),"",VLOOKUP(C32,Entry,2,FALSE))</f>
        <v>Rhys Lowry</v>
      </c>
      <c r="E32" s="6" t="str">
        <f t="shared" si="10"/>
        <v>Ballymagee Primary School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x14ac:dyDescent="0.25">
      <c r="A33" s="4">
        <v>3</v>
      </c>
      <c r="B33" s="4">
        <v>13.5</v>
      </c>
      <c r="C33" s="6">
        <v>457</v>
      </c>
      <c r="D33" s="6" t="str">
        <f t="shared" ref="D33:D34" si="11">IF(ISBLANK(C33),"",VLOOKUP(C33,Entry,2,FALSE))</f>
        <v>Findlay Mayne</v>
      </c>
      <c r="E33" s="6" t="str">
        <f t="shared" si="10"/>
        <v>Loughview AC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4">
        <v>4</v>
      </c>
      <c r="B34" s="4">
        <v>14.9</v>
      </c>
      <c r="C34" s="6">
        <v>15</v>
      </c>
      <c r="D34" s="6" t="str">
        <f t="shared" si="11"/>
        <v>Matthew Taylor</v>
      </c>
      <c r="E34" s="6" t="str">
        <f t="shared" si="10"/>
        <v>East Down AC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D35" t="str">
        <f t="shared" si="0"/>
        <v/>
      </c>
      <c r="E35" t="str">
        <f t="shared" si="1"/>
        <v/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D36" t="str">
        <f t="shared" si="0"/>
        <v/>
      </c>
      <c r="E36" t="str">
        <f t="shared" si="1"/>
        <v/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1" t="s">
        <v>6</v>
      </c>
      <c r="J37" s="1"/>
    </row>
    <row r="38" spans="1:16" x14ac:dyDescent="0.25">
      <c r="A38" s="1" t="s">
        <v>17</v>
      </c>
      <c r="J38" s="1"/>
    </row>
    <row r="39" spans="1:16" s="1" customFormat="1" x14ac:dyDescent="0.25">
      <c r="A39" s="4" t="s">
        <v>8</v>
      </c>
      <c r="B39" s="4" t="s">
        <v>9</v>
      </c>
      <c r="C39" s="4" t="s">
        <v>10</v>
      </c>
      <c r="D39" s="4" t="s">
        <v>11</v>
      </c>
      <c r="E39" s="4" t="s">
        <v>12</v>
      </c>
      <c r="F39" s="5"/>
      <c r="O39" s="5"/>
    </row>
    <row r="40" spans="1:16" x14ac:dyDescent="0.25">
      <c r="A40" s="4">
        <v>1</v>
      </c>
      <c r="B40" s="4">
        <v>13.4</v>
      </c>
      <c r="C40" s="6">
        <v>481</v>
      </c>
      <c r="D40" s="6" t="str">
        <f t="shared" ref="D40" si="12">IF(ISBLANK(C40),"",VLOOKUP(C40,Entry,2,FALSE))</f>
        <v>Mya Kelly</v>
      </c>
      <c r="E40" s="6" t="str">
        <f t="shared" ref="E40:E44" si="13">IF(ISBLANK(C40),"",VLOOKUP(C40,Entry,3,FALSE))</f>
        <v>Ballymagee Primary School</v>
      </c>
      <c r="J40" s="1"/>
      <c r="K40" s="1"/>
      <c r="M40" t="str">
        <f t="shared" ref="M40:M78" si="14">IF(ISBLANK(L40),"",VLOOKUP(L40,Entry,2,FALSE))</f>
        <v/>
      </c>
      <c r="N40" t="str">
        <f t="shared" ref="N40:N78" si="15">IF(ISBLANK(L40),"",VLOOKUP(L40,Entry,3,FALSE))</f>
        <v/>
      </c>
      <c r="O40" s="2" t="str">
        <f t="shared" ref="O40:O78" si="16">IF(ISBLANK(L40),"",VLOOKUP(L40,Entry,4,FALSE))</f>
        <v/>
      </c>
      <c r="P40" t="str">
        <f t="shared" ref="P40:P78" si="17">IF(ISBLANK(L40),"",VLOOKUP(L40,Entry,7,FALSE))</f>
        <v/>
      </c>
    </row>
    <row r="41" spans="1:16" x14ac:dyDescent="0.25">
      <c r="A41" s="4">
        <v>2</v>
      </c>
      <c r="B41" s="4">
        <v>13.9</v>
      </c>
      <c r="C41" s="6">
        <v>476</v>
      </c>
      <c r="D41" s="6" t="str">
        <f>IF(ISBLANK(C41),"",VLOOKUP(C41,Entry,2,FALSE))</f>
        <v>Tilly Pollock</v>
      </c>
      <c r="E41" s="6" t="str">
        <f t="shared" si="13"/>
        <v>Ballymagee Primary School</v>
      </c>
      <c r="J41" s="1"/>
      <c r="K41" s="1"/>
      <c r="M41" t="str">
        <f t="shared" si="14"/>
        <v/>
      </c>
      <c r="N41" t="str">
        <f t="shared" si="15"/>
        <v/>
      </c>
      <c r="O41" s="2" t="str">
        <f t="shared" si="16"/>
        <v/>
      </c>
      <c r="P41" t="str">
        <f t="shared" si="17"/>
        <v/>
      </c>
    </row>
    <row r="42" spans="1:16" x14ac:dyDescent="0.25">
      <c r="A42" s="4">
        <v>3</v>
      </c>
      <c r="B42" s="4">
        <v>14.3</v>
      </c>
      <c r="C42" s="6">
        <v>479</v>
      </c>
      <c r="D42" s="6" t="str">
        <f t="shared" ref="D42:D44" si="18">IF(ISBLANK(C42),"",VLOOKUP(C42,Entry,2,FALSE))</f>
        <v>Gracie O’Driscoll</v>
      </c>
      <c r="E42" s="6" t="str">
        <f t="shared" si="13"/>
        <v>Ballymagee Primary School</v>
      </c>
      <c r="J42" s="1"/>
      <c r="K42" s="1"/>
      <c r="M42" t="str">
        <f t="shared" si="14"/>
        <v/>
      </c>
      <c r="N42" t="str">
        <f t="shared" si="15"/>
        <v/>
      </c>
      <c r="O42" s="2" t="str">
        <f t="shared" si="16"/>
        <v/>
      </c>
      <c r="P42" t="str">
        <f t="shared" si="17"/>
        <v/>
      </c>
    </row>
    <row r="43" spans="1:16" x14ac:dyDescent="0.25">
      <c r="A43" s="4">
        <v>4</v>
      </c>
      <c r="B43" s="4">
        <v>14.3</v>
      </c>
      <c r="C43" s="6">
        <v>112</v>
      </c>
      <c r="D43" s="6" t="str">
        <f t="shared" si="18"/>
        <v>Eimear Mulligan</v>
      </c>
      <c r="E43" s="6" t="str">
        <f t="shared" si="13"/>
        <v>North Down AC</v>
      </c>
      <c r="J43" s="1"/>
      <c r="K43" s="1"/>
      <c r="M43" t="str">
        <f t="shared" si="14"/>
        <v/>
      </c>
      <c r="N43" t="str">
        <f t="shared" si="15"/>
        <v/>
      </c>
      <c r="O43" s="2" t="str">
        <f t="shared" si="16"/>
        <v/>
      </c>
      <c r="P43" t="str">
        <f t="shared" si="17"/>
        <v/>
      </c>
    </row>
    <row r="44" spans="1:16" x14ac:dyDescent="0.25">
      <c r="A44" s="4">
        <v>5</v>
      </c>
      <c r="B44" s="4">
        <v>14.3</v>
      </c>
      <c r="C44" s="6">
        <v>17</v>
      </c>
      <c r="D44" s="6" t="str">
        <f t="shared" si="18"/>
        <v>Eva Gibson</v>
      </c>
      <c r="E44" s="6" t="str">
        <f t="shared" si="13"/>
        <v>Towerview PS</v>
      </c>
      <c r="J44" s="1"/>
      <c r="K44" s="1"/>
      <c r="M44" t="str">
        <f t="shared" si="14"/>
        <v/>
      </c>
      <c r="N44" t="str">
        <f t="shared" si="15"/>
        <v/>
      </c>
      <c r="O44" s="2" t="str">
        <f t="shared" si="16"/>
        <v/>
      </c>
      <c r="P44" t="str">
        <f t="shared" si="17"/>
        <v/>
      </c>
    </row>
    <row r="45" spans="1:16" x14ac:dyDescent="0.25">
      <c r="J45" s="1"/>
    </row>
    <row r="46" spans="1:16" x14ac:dyDescent="0.25">
      <c r="J46" s="1"/>
    </row>
    <row r="47" spans="1:16" s="1" customFormat="1" x14ac:dyDescent="0.25">
      <c r="A47" s="1" t="s">
        <v>6</v>
      </c>
      <c r="C47"/>
      <c r="D47"/>
      <c r="E47"/>
      <c r="F47" s="5"/>
      <c r="O47" s="5"/>
    </row>
    <row r="48" spans="1:16" x14ac:dyDescent="0.25">
      <c r="A48" s="1" t="s">
        <v>18</v>
      </c>
      <c r="J48" s="1"/>
      <c r="K48" s="1"/>
      <c r="M48" t="str">
        <f t="shared" si="14"/>
        <v/>
      </c>
      <c r="N48" t="str">
        <f t="shared" si="15"/>
        <v/>
      </c>
      <c r="O48" s="2" t="str">
        <f t="shared" si="16"/>
        <v/>
      </c>
      <c r="P48" t="str">
        <f t="shared" si="17"/>
        <v/>
      </c>
    </row>
    <row r="49" spans="1:16" x14ac:dyDescent="0.25">
      <c r="A49" s="4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J49" s="1"/>
      <c r="K49" s="1"/>
      <c r="M49" t="str">
        <f t="shared" si="14"/>
        <v/>
      </c>
      <c r="N49" t="str">
        <f t="shared" si="15"/>
        <v/>
      </c>
      <c r="O49" s="2" t="str">
        <f t="shared" si="16"/>
        <v/>
      </c>
      <c r="P49" t="str">
        <f t="shared" si="17"/>
        <v/>
      </c>
    </row>
    <row r="50" spans="1:16" x14ac:dyDescent="0.25">
      <c r="A50" s="4">
        <v>1</v>
      </c>
      <c r="B50" s="11">
        <v>13</v>
      </c>
      <c r="C50" s="6">
        <v>4</v>
      </c>
      <c r="D50" s="6" t="str">
        <f t="shared" ref="D50" si="19">IF(ISBLANK(C50),"",VLOOKUP(C50,Entry,2,FALSE))</f>
        <v>Martha Orr</v>
      </c>
      <c r="E50" s="6" t="str">
        <f t="shared" ref="E50:E76" si="20">IF(ISBLANK(C50),"",VLOOKUP(C50,Entry,3,FALSE))</f>
        <v>Orangegrove AC</v>
      </c>
      <c r="J50" s="1"/>
      <c r="K50" s="1"/>
      <c r="M50" t="str">
        <f t="shared" si="14"/>
        <v/>
      </c>
      <c r="N50" t="str">
        <f t="shared" si="15"/>
        <v/>
      </c>
      <c r="O50" s="2" t="str">
        <f t="shared" si="16"/>
        <v/>
      </c>
      <c r="P50" t="str">
        <f t="shared" si="17"/>
        <v/>
      </c>
    </row>
    <row r="51" spans="1:16" x14ac:dyDescent="0.25">
      <c r="A51" s="4">
        <v>2</v>
      </c>
      <c r="B51" s="4">
        <v>13.8</v>
      </c>
      <c r="C51" s="6">
        <v>116</v>
      </c>
      <c r="D51" s="6" t="str">
        <f>IF(ISBLANK(C51),"",VLOOKUP(C51,Entry,2,FALSE))</f>
        <v>Katie Martin</v>
      </c>
      <c r="E51" s="6" t="str">
        <f t="shared" si="20"/>
        <v>Rathmore PS</v>
      </c>
      <c r="J51" s="1"/>
      <c r="K51" s="1"/>
      <c r="M51" t="str">
        <f t="shared" si="14"/>
        <v/>
      </c>
      <c r="N51" t="str">
        <f t="shared" si="15"/>
        <v/>
      </c>
      <c r="O51" s="2" t="str">
        <f t="shared" si="16"/>
        <v/>
      </c>
      <c r="P51" t="str">
        <f t="shared" si="17"/>
        <v/>
      </c>
    </row>
    <row r="52" spans="1:16" x14ac:dyDescent="0.25">
      <c r="A52" s="4">
        <v>3</v>
      </c>
      <c r="B52" s="4">
        <v>14.1</v>
      </c>
      <c r="C52" s="6">
        <v>440</v>
      </c>
      <c r="D52" s="6" t="str">
        <f t="shared" ref="D52:D76" si="21">IF(ISBLANK(C52),"",VLOOKUP(C52,Entry,2,FALSE))</f>
        <v>Rebekkah Laffin</v>
      </c>
      <c r="E52" s="6" t="str">
        <f t="shared" si="20"/>
        <v>Towerview PS</v>
      </c>
      <c r="J52" s="1"/>
      <c r="K52" s="1"/>
      <c r="M52" t="str">
        <f t="shared" si="14"/>
        <v/>
      </c>
      <c r="N52" t="str">
        <f t="shared" si="15"/>
        <v/>
      </c>
      <c r="O52" s="2" t="str">
        <f t="shared" si="16"/>
        <v/>
      </c>
      <c r="P52" t="str">
        <f t="shared" si="17"/>
        <v/>
      </c>
    </row>
    <row r="53" spans="1:16" x14ac:dyDescent="0.25">
      <c r="A53" s="4">
        <v>4</v>
      </c>
      <c r="B53" s="4">
        <v>15.4</v>
      </c>
      <c r="C53" s="6">
        <v>103</v>
      </c>
      <c r="D53" s="6" t="str">
        <f t="shared" si="21"/>
        <v>Eva Taylor</v>
      </c>
      <c r="E53" s="6" t="str">
        <f t="shared" si="20"/>
        <v>Ballyholme PS</v>
      </c>
      <c r="J53" s="1"/>
      <c r="K53" s="1"/>
      <c r="M53" t="str">
        <f t="shared" si="14"/>
        <v/>
      </c>
      <c r="N53" t="str">
        <f t="shared" si="15"/>
        <v/>
      </c>
      <c r="O53" s="2" t="str">
        <f t="shared" si="16"/>
        <v/>
      </c>
      <c r="P53" t="str">
        <f t="shared" si="17"/>
        <v/>
      </c>
    </row>
    <row r="54" spans="1:16" x14ac:dyDescent="0.25">
      <c r="A54" s="4">
        <v>5</v>
      </c>
      <c r="B54" s="4">
        <v>16.7</v>
      </c>
      <c r="C54" s="6">
        <v>480</v>
      </c>
      <c r="D54" s="6" t="str">
        <f t="shared" si="21"/>
        <v>Emily Thompson</v>
      </c>
      <c r="E54" s="6" t="str">
        <f t="shared" si="20"/>
        <v>Ballymagee Primary School</v>
      </c>
      <c r="J54" s="1"/>
      <c r="K54" s="1"/>
      <c r="M54" t="str">
        <f t="shared" si="14"/>
        <v/>
      </c>
      <c r="N54" t="str">
        <f t="shared" si="15"/>
        <v/>
      </c>
      <c r="O54" s="2" t="str">
        <f t="shared" si="16"/>
        <v/>
      </c>
      <c r="P54" t="str">
        <f t="shared" si="17"/>
        <v/>
      </c>
    </row>
    <row r="55" spans="1:16" x14ac:dyDescent="0.25">
      <c r="D55" t="str">
        <f t="shared" si="21"/>
        <v/>
      </c>
      <c r="E55" t="str">
        <f t="shared" si="20"/>
        <v/>
      </c>
      <c r="J55" s="1"/>
      <c r="K55" s="1"/>
      <c r="M55" t="str">
        <f t="shared" si="14"/>
        <v/>
      </c>
      <c r="N55" t="str">
        <f t="shared" si="15"/>
        <v/>
      </c>
      <c r="O55" s="2" t="str">
        <f t="shared" si="16"/>
        <v/>
      </c>
      <c r="P55" t="str">
        <f t="shared" si="17"/>
        <v/>
      </c>
    </row>
    <row r="56" spans="1:16" x14ac:dyDescent="0.25">
      <c r="D56" t="str">
        <f t="shared" si="21"/>
        <v/>
      </c>
      <c r="E56" t="str">
        <f t="shared" si="20"/>
        <v/>
      </c>
      <c r="J56" s="1"/>
      <c r="K56" s="1"/>
      <c r="M56" t="str">
        <f t="shared" si="14"/>
        <v/>
      </c>
      <c r="N56" t="str">
        <f t="shared" si="15"/>
        <v/>
      </c>
      <c r="O56" s="2" t="str">
        <f t="shared" si="16"/>
        <v/>
      </c>
      <c r="P56" t="str">
        <f t="shared" si="17"/>
        <v/>
      </c>
    </row>
    <row r="57" spans="1:16" x14ac:dyDescent="0.25">
      <c r="A57" s="1" t="s">
        <v>6</v>
      </c>
      <c r="J57" s="1"/>
      <c r="K57" s="1"/>
      <c r="M57" t="str">
        <f t="shared" si="14"/>
        <v/>
      </c>
      <c r="N57" t="str">
        <f t="shared" si="15"/>
        <v/>
      </c>
      <c r="O57" s="2" t="str">
        <f t="shared" si="16"/>
        <v/>
      </c>
      <c r="P57" t="str">
        <f t="shared" si="17"/>
        <v/>
      </c>
    </row>
    <row r="58" spans="1:16" x14ac:dyDescent="0.25">
      <c r="A58" s="1" t="s">
        <v>19</v>
      </c>
      <c r="J58" s="1"/>
      <c r="K58" s="1"/>
      <c r="M58" t="str">
        <f t="shared" si="14"/>
        <v/>
      </c>
      <c r="N58" t="str">
        <f t="shared" si="15"/>
        <v/>
      </c>
      <c r="O58" s="2" t="str">
        <f t="shared" si="16"/>
        <v/>
      </c>
      <c r="P58" t="str">
        <f t="shared" si="17"/>
        <v/>
      </c>
    </row>
    <row r="59" spans="1:16" x14ac:dyDescent="0.25">
      <c r="A59" s="4" t="s">
        <v>8</v>
      </c>
      <c r="B59" s="4" t="s">
        <v>9</v>
      </c>
      <c r="C59" s="4" t="s">
        <v>10</v>
      </c>
      <c r="D59" s="4" t="s">
        <v>11</v>
      </c>
      <c r="E59" s="4" t="s">
        <v>12</v>
      </c>
      <c r="J59" s="1"/>
      <c r="K59" s="1"/>
      <c r="M59" t="str">
        <f t="shared" si="14"/>
        <v/>
      </c>
      <c r="N59" t="str">
        <f t="shared" si="15"/>
        <v/>
      </c>
      <c r="O59" s="2" t="str">
        <f t="shared" si="16"/>
        <v/>
      </c>
      <c r="P59" t="str">
        <f t="shared" si="17"/>
        <v/>
      </c>
    </row>
    <row r="60" spans="1:16" x14ac:dyDescent="0.25">
      <c r="A60" s="4">
        <v>1</v>
      </c>
      <c r="B60" s="4">
        <v>12.2</v>
      </c>
      <c r="C60" s="6">
        <v>491</v>
      </c>
      <c r="D60" s="6" t="str">
        <f t="shared" ref="D60" si="22">IF(ISBLANK(C60),"",VLOOKUP(C60,Entry,2,FALSE))</f>
        <v>Freya Boyce</v>
      </c>
      <c r="E60" s="6" t="str">
        <f t="shared" ref="E60:E64" si="23">IF(ISBLANK(C60),"",VLOOKUP(C60,Entry,3,FALSE))</f>
        <v>Carrickmannon Primary School</v>
      </c>
      <c r="J60" s="1"/>
      <c r="K60" s="1"/>
      <c r="M60" t="str">
        <f t="shared" si="14"/>
        <v/>
      </c>
      <c r="N60" t="str">
        <f t="shared" si="15"/>
        <v/>
      </c>
      <c r="O60" s="2" t="str">
        <f t="shared" si="16"/>
        <v/>
      </c>
      <c r="P60" t="str">
        <f t="shared" si="17"/>
        <v/>
      </c>
    </row>
    <row r="61" spans="1:16" x14ac:dyDescent="0.25">
      <c r="A61" s="4">
        <v>2</v>
      </c>
      <c r="B61" s="4">
        <v>12.4</v>
      </c>
      <c r="C61" s="6">
        <v>464</v>
      </c>
      <c r="D61" s="6" t="str">
        <f>IF(ISBLANK(C61),"",VLOOKUP(C61,Entry,2,FALSE))</f>
        <v>Annie Armstrong</v>
      </c>
      <c r="E61" s="6" t="str">
        <f t="shared" si="23"/>
        <v>Loughview AC</v>
      </c>
      <c r="J61" s="1"/>
      <c r="K61" s="1"/>
      <c r="M61" t="str">
        <f t="shared" si="14"/>
        <v/>
      </c>
      <c r="N61" t="str">
        <f t="shared" si="15"/>
        <v/>
      </c>
      <c r="O61" s="2" t="str">
        <f t="shared" si="16"/>
        <v/>
      </c>
      <c r="P61" t="str">
        <f t="shared" si="17"/>
        <v/>
      </c>
    </row>
    <row r="62" spans="1:16" x14ac:dyDescent="0.25">
      <c r="A62" s="4">
        <v>3</v>
      </c>
      <c r="B62" s="4">
        <v>14.2</v>
      </c>
      <c r="C62" s="6">
        <v>493</v>
      </c>
      <c r="D62" s="6" t="str">
        <f t="shared" ref="D62:D64" si="24">IF(ISBLANK(C62),"",VLOOKUP(C62,Entry,2,FALSE))</f>
        <v>Rachel Cleland</v>
      </c>
      <c r="E62" s="6" t="str">
        <f t="shared" si="23"/>
        <v>Carrickmannon Primary School</v>
      </c>
      <c r="J62" s="1"/>
      <c r="K62" s="1"/>
      <c r="M62" t="str">
        <f t="shared" si="14"/>
        <v/>
      </c>
      <c r="N62" t="str">
        <f t="shared" si="15"/>
        <v/>
      </c>
      <c r="O62" s="2" t="str">
        <f t="shared" si="16"/>
        <v/>
      </c>
      <c r="P62" t="str">
        <f t="shared" si="17"/>
        <v/>
      </c>
    </row>
    <row r="63" spans="1:16" x14ac:dyDescent="0.25">
      <c r="A63" s="4">
        <v>4</v>
      </c>
      <c r="B63" s="4">
        <v>14.6</v>
      </c>
      <c r="C63" s="6">
        <v>442</v>
      </c>
      <c r="D63" s="6" t="str">
        <f t="shared" si="24"/>
        <v>Jessie Patton</v>
      </c>
      <c r="E63" s="6" t="str">
        <f t="shared" si="23"/>
        <v>Loughview AC</v>
      </c>
      <c r="J63" s="1"/>
      <c r="K63" s="1"/>
      <c r="M63" t="str">
        <f t="shared" si="14"/>
        <v/>
      </c>
      <c r="N63" t="str">
        <f t="shared" si="15"/>
        <v/>
      </c>
      <c r="O63" s="2" t="str">
        <f t="shared" si="16"/>
        <v/>
      </c>
      <c r="P63" t="str">
        <f t="shared" si="17"/>
        <v/>
      </c>
    </row>
    <row r="64" spans="1:16" x14ac:dyDescent="0.25">
      <c r="A64" s="4">
        <v>5</v>
      </c>
      <c r="B64" s="4">
        <v>15.1</v>
      </c>
      <c r="C64" s="6">
        <v>494</v>
      </c>
      <c r="D64" s="6" t="str">
        <f t="shared" si="24"/>
        <v>Katie Parker</v>
      </c>
      <c r="E64" s="6" t="str">
        <f t="shared" si="23"/>
        <v>Carrickmannon Primary School</v>
      </c>
      <c r="J64" s="1"/>
      <c r="K64" s="1"/>
      <c r="M64" t="str">
        <f t="shared" si="14"/>
        <v/>
      </c>
      <c r="N64" t="str">
        <f t="shared" si="15"/>
        <v/>
      </c>
      <c r="O64" s="2" t="str">
        <f t="shared" si="16"/>
        <v/>
      </c>
      <c r="P64" t="str">
        <f t="shared" si="17"/>
        <v/>
      </c>
    </row>
    <row r="65" spans="1:16" x14ac:dyDescent="0.25">
      <c r="D65" t="str">
        <f t="shared" si="21"/>
        <v/>
      </c>
      <c r="E65" t="str">
        <f t="shared" si="20"/>
        <v/>
      </c>
      <c r="J65" s="1"/>
      <c r="K65" s="1"/>
      <c r="M65" t="str">
        <f t="shared" si="14"/>
        <v/>
      </c>
      <c r="N65" t="str">
        <f t="shared" si="15"/>
        <v/>
      </c>
      <c r="O65" s="2" t="str">
        <f t="shared" si="16"/>
        <v/>
      </c>
      <c r="P65" t="str">
        <f t="shared" si="17"/>
        <v/>
      </c>
    </row>
    <row r="66" spans="1:16" x14ac:dyDescent="0.25">
      <c r="D66" t="str">
        <f t="shared" si="21"/>
        <v/>
      </c>
      <c r="E66" t="str">
        <f t="shared" si="20"/>
        <v/>
      </c>
      <c r="J66" s="1"/>
      <c r="K66" s="1"/>
      <c r="M66" t="str">
        <f t="shared" si="14"/>
        <v/>
      </c>
      <c r="N66" t="str">
        <f t="shared" si="15"/>
        <v/>
      </c>
      <c r="O66" s="2" t="str">
        <f t="shared" si="16"/>
        <v/>
      </c>
      <c r="P66" t="str">
        <f t="shared" si="17"/>
        <v/>
      </c>
    </row>
    <row r="67" spans="1:16" x14ac:dyDescent="0.25">
      <c r="A67" s="1" t="s">
        <v>6</v>
      </c>
      <c r="J67" s="1"/>
      <c r="K67" s="1"/>
      <c r="M67" t="str">
        <f t="shared" si="14"/>
        <v/>
      </c>
      <c r="N67" t="str">
        <f t="shared" si="15"/>
        <v/>
      </c>
      <c r="O67" s="2" t="str">
        <f t="shared" si="16"/>
        <v/>
      </c>
      <c r="P67" t="str">
        <f t="shared" si="17"/>
        <v/>
      </c>
    </row>
    <row r="68" spans="1:16" x14ac:dyDescent="0.25">
      <c r="A68" s="1" t="s">
        <v>20</v>
      </c>
      <c r="J68" s="1"/>
      <c r="K68" s="1"/>
      <c r="M68" t="str">
        <f t="shared" si="14"/>
        <v/>
      </c>
      <c r="N68" t="str">
        <f t="shared" si="15"/>
        <v/>
      </c>
      <c r="O68" s="2" t="str">
        <f t="shared" si="16"/>
        <v/>
      </c>
      <c r="P68" t="str">
        <f t="shared" si="17"/>
        <v/>
      </c>
    </row>
    <row r="69" spans="1:16" x14ac:dyDescent="0.25">
      <c r="A69" s="4" t="s">
        <v>8</v>
      </c>
      <c r="B69" s="4" t="s">
        <v>9</v>
      </c>
      <c r="C69" s="4" t="s">
        <v>10</v>
      </c>
      <c r="D69" s="4" t="s">
        <v>11</v>
      </c>
      <c r="E69" s="4" t="s">
        <v>12</v>
      </c>
      <c r="J69" s="1"/>
      <c r="K69" s="1"/>
      <c r="M69" t="str">
        <f t="shared" si="14"/>
        <v/>
      </c>
      <c r="N69" t="str">
        <f t="shared" si="15"/>
        <v/>
      </c>
      <c r="O69" s="2" t="str">
        <f t="shared" si="16"/>
        <v/>
      </c>
      <c r="P69" t="str">
        <f t="shared" si="17"/>
        <v/>
      </c>
    </row>
    <row r="70" spans="1:16" x14ac:dyDescent="0.25">
      <c r="A70" s="4">
        <v>1</v>
      </c>
      <c r="B70" s="4">
        <v>12.3</v>
      </c>
      <c r="C70" s="6">
        <v>9</v>
      </c>
      <c r="D70" s="6" t="str">
        <f t="shared" ref="D70" si="25">IF(ISBLANK(C70),"",VLOOKUP(C70,Entry,2,FALSE))</f>
        <v>Sarah Ven Der Linde</v>
      </c>
      <c r="E70" s="6" t="str">
        <f t="shared" ref="E70:E74" si="26">IF(ISBLANK(C70),"",VLOOKUP(C70,Entry,3,FALSE))</f>
        <v>Orangegrove AC</v>
      </c>
      <c r="J70" s="1"/>
      <c r="K70" s="1"/>
      <c r="M70" t="str">
        <f t="shared" si="14"/>
        <v/>
      </c>
      <c r="N70" t="str">
        <f t="shared" si="15"/>
        <v/>
      </c>
      <c r="O70" s="2" t="str">
        <f t="shared" si="16"/>
        <v/>
      </c>
      <c r="P70" t="str">
        <f t="shared" si="17"/>
        <v/>
      </c>
    </row>
    <row r="71" spans="1:16" x14ac:dyDescent="0.25">
      <c r="A71" s="4">
        <v>2</v>
      </c>
      <c r="B71" s="4">
        <v>13.6</v>
      </c>
      <c r="C71" s="6">
        <v>113</v>
      </c>
      <c r="D71" s="6" t="str">
        <f>IF(ISBLANK(C71),"",VLOOKUP(C71,Entry,2,FALSE))</f>
        <v>Beth Finegan</v>
      </c>
      <c r="E71" s="6" t="str">
        <f t="shared" si="26"/>
        <v>North Down AC</v>
      </c>
      <c r="J71" s="1"/>
      <c r="K71" s="1"/>
      <c r="M71" t="str">
        <f t="shared" si="14"/>
        <v/>
      </c>
      <c r="N71" t="str">
        <f t="shared" si="15"/>
        <v/>
      </c>
      <c r="O71" s="2" t="str">
        <f t="shared" si="16"/>
        <v/>
      </c>
      <c r="P71" t="str">
        <f t="shared" si="17"/>
        <v/>
      </c>
    </row>
    <row r="72" spans="1:16" x14ac:dyDescent="0.25">
      <c r="A72" s="4">
        <v>3</v>
      </c>
      <c r="B72" s="4">
        <v>13.6</v>
      </c>
      <c r="C72" s="6">
        <v>450</v>
      </c>
      <c r="D72" s="6" t="str">
        <f t="shared" ref="D72:D74" si="27">IF(ISBLANK(C72),"",VLOOKUP(C72,Entry,2,FALSE))</f>
        <v>Abigail Laughlin</v>
      </c>
      <c r="E72" s="6" t="str">
        <f t="shared" si="26"/>
        <v>Loughview AC</v>
      </c>
      <c r="J72" s="1"/>
      <c r="K72" s="1"/>
      <c r="M72" t="str">
        <f t="shared" si="14"/>
        <v/>
      </c>
      <c r="N72" t="str">
        <f t="shared" si="15"/>
        <v/>
      </c>
      <c r="O72" s="2" t="str">
        <f t="shared" si="16"/>
        <v/>
      </c>
      <c r="P72" t="str">
        <f t="shared" si="17"/>
        <v/>
      </c>
    </row>
    <row r="73" spans="1:16" x14ac:dyDescent="0.25">
      <c r="A73" s="4">
        <v>4</v>
      </c>
      <c r="B73" s="4">
        <v>13.8</v>
      </c>
      <c r="C73" s="6">
        <v>478</v>
      </c>
      <c r="D73" s="6" t="str">
        <f t="shared" si="27"/>
        <v>Holly Ferguson</v>
      </c>
      <c r="E73" s="6" t="str">
        <f t="shared" si="26"/>
        <v>Ballymagee Primary School</v>
      </c>
      <c r="J73" s="1"/>
      <c r="K73" s="1"/>
      <c r="M73" t="str">
        <f t="shared" si="14"/>
        <v/>
      </c>
      <c r="N73" t="str">
        <f t="shared" si="15"/>
        <v/>
      </c>
      <c r="O73" s="2" t="str">
        <f t="shared" si="16"/>
        <v/>
      </c>
      <c r="P73" t="str">
        <f t="shared" si="17"/>
        <v/>
      </c>
    </row>
    <row r="74" spans="1:16" x14ac:dyDescent="0.25">
      <c r="A74" s="4">
        <v>5</v>
      </c>
      <c r="B74" s="4">
        <v>15.3</v>
      </c>
      <c r="C74" s="6">
        <v>10</v>
      </c>
      <c r="D74" s="6" t="str">
        <f t="shared" si="27"/>
        <v>Ella Anderson</v>
      </c>
      <c r="E74" s="6" t="str">
        <f t="shared" si="26"/>
        <v>Strandtown PS</v>
      </c>
      <c r="J74" s="1"/>
      <c r="K74" s="1"/>
      <c r="M74" t="str">
        <f t="shared" si="14"/>
        <v/>
      </c>
      <c r="N74" t="str">
        <f t="shared" si="15"/>
        <v/>
      </c>
      <c r="O74" s="2" t="str">
        <f t="shared" si="16"/>
        <v/>
      </c>
      <c r="P74" t="str">
        <f t="shared" si="17"/>
        <v/>
      </c>
    </row>
    <row r="75" spans="1:16" x14ac:dyDescent="0.25">
      <c r="D75" t="str">
        <f t="shared" si="21"/>
        <v/>
      </c>
      <c r="E75" t="str">
        <f t="shared" si="20"/>
        <v/>
      </c>
      <c r="J75" s="1"/>
      <c r="K75" s="1"/>
      <c r="M75" t="str">
        <f t="shared" si="14"/>
        <v/>
      </c>
      <c r="N75" t="str">
        <f t="shared" si="15"/>
        <v/>
      </c>
      <c r="O75" s="2" t="str">
        <f t="shared" si="16"/>
        <v/>
      </c>
      <c r="P75" t="str">
        <f t="shared" si="17"/>
        <v/>
      </c>
    </row>
    <row r="76" spans="1:16" x14ac:dyDescent="0.25">
      <c r="D76" t="str">
        <f t="shared" si="21"/>
        <v/>
      </c>
      <c r="E76" t="str">
        <f t="shared" si="20"/>
        <v/>
      </c>
      <c r="J76" s="1"/>
      <c r="K76" s="1"/>
      <c r="M76" t="str">
        <f t="shared" si="14"/>
        <v/>
      </c>
      <c r="N76" t="str">
        <f t="shared" si="15"/>
        <v/>
      </c>
      <c r="O76" s="2" t="str">
        <f t="shared" si="16"/>
        <v/>
      </c>
      <c r="P76" t="str">
        <f t="shared" si="17"/>
        <v/>
      </c>
    </row>
    <row r="77" spans="1:16" x14ac:dyDescent="0.25">
      <c r="A77" s="1" t="s">
        <v>21</v>
      </c>
      <c r="J77" s="1"/>
      <c r="K77" s="1"/>
      <c r="M77" t="str">
        <f t="shared" si="14"/>
        <v/>
      </c>
      <c r="N77" t="str">
        <f t="shared" si="15"/>
        <v/>
      </c>
      <c r="O77" s="2" t="str">
        <f t="shared" si="16"/>
        <v/>
      </c>
      <c r="P77" t="str">
        <f t="shared" si="17"/>
        <v/>
      </c>
    </row>
    <row r="78" spans="1:16" x14ac:dyDescent="0.25">
      <c r="A78" s="1" t="s">
        <v>7</v>
      </c>
      <c r="J78" s="1"/>
      <c r="K78" s="1"/>
      <c r="M78" t="str">
        <f t="shared" si="14"/>
        <v/>
      </c>
      <c r="N78" t="str">
        <f t="shared" si="15"/>
        <v/>
      </c>
      <c r="O78" s="2" t="str">
        <f t="shared" si="16"/>
        <v/>
      </c>
      <c r="P78" t="str">
        <f t="shared" si="17"/>
        <v/>
      </c>
    </row>
    <row r="79" spans="1:16" x14ac:dyDescent="0.25">
      <c r="A79" s="4" t="s">
        <v>8</v>
      </c>
      <c r="B79" s="4" t="s">
        <v>9</v>
      </c>
      <c r="C79" s="4" t="s">
        <v>10</v>
      </c>
      <c r="D79" s="4" t="s">
        <v>11</v>
      </c>
      <c r="E79" s="4" t="s">
        <v>12</v>
      </c>
      <c r="J79" s="1"/>
      <c r="K79" s="1"/>
      <c r="M79" t="str">
        <f t="shared" ref="M79:M97" si="28">IF(ISBLANK(L79),"",VLOOKUP(L79,Entry,2,FALSE))</f>
        <v/>
      </c>
      <c r="N79" t="str">
        <f t="shared" ref="N79:N97" si="29">IF(ISBLANK(L79),"",VLOOKUP(L79,Entry,3,FALSE))</f>
        <v/>
      </c>
      <c r="O79" s="2" t="str">
        <f t="shared" ref="O79:O97" si="30">IF(ISBLANK(L79),"",VLOOKUP(L79,Entry,4,FALSE))</f>
        <v/>
      </c>
      <c r="P79" t="str">
        <f t="shared" ref="P79:P97" si="31">IF(ISBLANK(L79),"",VLOOKUP(L79,Entry,7,FALSE))</f>
        <v/>
      </c>
    </row>
    <row r="80" spans="1:16" x14ac:dyDescent="0.25">
      <c r="A80" s="4">
        <v>1</v>
      </c>
      <c r="B80" s="4" t="s">
        <v>61</v>
      </c>
      <c r="C80" s="6">
        <v>460</v>
      </c>
      <c r="D80" s="6" t="str">
        <f t="shared" ref="D80" si="32">IF(ISBLANK(C80),"",VLOOKUP(C80,Entry,2,FALSE))</f>
        <v>Mason McCreery</v>
      </c>
      <c r="E80" s="6" t="str">
        <f t="shared" ref="E80:E94" si="33">IF(ISBLANK(C80),"",VLOOKUP(C80,Entry,3,FALSE))</f>
        <v>Loughview AC</v>
      </c>
      <c r="J80" s="1"/>
      <c r="K80" s="1"/>
      <c r="M80" t="str">
        <f t="shared" si="28"/>
        <v/>
      </c>
      <c r="N80" t="str">
        <f t="shared" si="29"/>
        <v/>
      </c>
      <c r="O80" s="2" t="str">
        <f t="shared" si="30"/>
        <v/>
      </c>
      <c r="P80" t="str">
        <f t="shared" si="31"/>
        <v/>
      </c>
    </row>
    <row r="81" spans="1:16" x14ac:dyDescent="0.25">
      <c r="A81" s="4">
        <v>2</v>
      </c>
      <c r="B81" s="4" t="s">
        <v>62</v>
      </c>
      <c r="C81" s="6">
        <v>32</v>
      </c>
      <c r="D81" s="6" t="str">
        <f>IF(ISBLANK(C81),"",VLOOKUP(C81,Entry,2,FALSE))</f>
        <v>Luke McCausland</v>
      </c>
      <c r="E81" s="6" t="str">
        <f t="shared" si="33"/>
        <v>City of Lisburn AC</v>
      </c>
      <c r="J81" s="1"/>
      <c r="K81" s="1"/>
      <c r="M81" t="str">
        <f t="shared" si="28"/>
        <v/>
      </c>
      <c r="N81" t="str">
        <f t="shared" si="29"/>
        <v/>
      </c>
      <c r="O81" s="2" t="str">
        <f t="shared" si="30"/>
        <v/>
      </c>
      <c r="P81" t="str">
        <f t="shared" si="31"/>
        <v/>
      </c>
    </row>
    <row r="82" spans="1:16" x14ac:dyDescent="0.25">
      <c r="A82" s="4">
        <v>3</v>
      </c>
      <c r="B82" s="4" t="s">
        <v>63</v>
      </c>
      <c r="C82" s="6">
        <v>16</v>
      </c>
      <c r="D82" s="6" t="str">
        <f t="shared" ref="D82:D94" si="34">IF(ISBLANK(C82),"",VLOOKUP(C82,Entry,2,FALSE))</f>
        <v>Evan Carlisle</v>
      </c>
      <c r="E82" s="6" t="str">
        <f t="shared" si="33"/>
        <v>Ballymena &amp; Antrim AC</v>
      </c>
      <c r="J82" s="1"/>
      <c r="K82" s="1"/>
      <c r="M82" t="str">
        <f t="shared" si="28"/>
        <v/>
      </c>
      <c r="N82" t="str">
        <f t="shared" si="29"/>
        <v/>
      </c>
      <c r="O82" s="2" t="str">
        <f t="shared" si="30"/>
        <v/>
      </c>
      <c r="P82" t="str">
        <f t="shared" si="31"/>
        <v/>
      </c>
    </row>
    <row r="83" spans="1:16" x14ac:dyDescent="0.25">
      <c r="A83" s="4">
        <v>4</v>
      </c>
      <c r="B83" s="4" t="s">
        <v>64</v>
      </c>
      <c r="C83" s="6">
        <v>457</v>
      </c>
      <c r="D83" s="6" t="str">
        <f t="shared" si="34"/>
        <v>Findlay Mayne</v>
      </c>
      <c r="E83" s="6" t="str">
        <f t="shared" si="33"/>
        <v>Loughview AC</v>
      </c>
      <c r="J83" s="1"/>
      <c r="K83" s="1"/>
      <c r="M83" t="str">
        <f t="shared" si="28"/>
        <v/>
      </c>
      <c r="N83" t="str">
        <f t="shared" si="29"/>
        <v/>
      </c>
      <c r="O83" s="2" t="str">
        <f t="shared" si="30"/>
        <v/>
      </c>
      <c r="P83" t="str">
        <f t="shared" si="31"/>
        <v/>
      </c>
    </row>
    <row r="84" spans="1:16" x14ac:dyDescent="0.25">
      <c r="A84" s="4">
        <v>5</v>
      </c>
      <c r="B84" s="4" t="s">
        <v>65</v>
      </c>
      <c r="C84" s="6">
        <v>23</v>
      </c>
      <c r="D84" s="6" t="str">
        <f t="shared" si="34"/>
        <v>Sam Doyle</v>
      </c>
      <c r="E84" s="6" t="str">
        <f t="shared" si="33"/>
        <v>North Down AC</v>
      </c>
      <c r="J84" s="1"/>
      <c r="K84" s="1"/>
      <c r="M84" t="str">
        <f t="shared" si="28"/>
        <v/>
      </c>
      <c r="N84" t="str">
        <f t="shared" si="29"/>
        <v/>
      </c>
      <c r="O84" s="2" t="str">
        <f t="shared" si="30"/>
        <v/>
      </c>
      <c r="P84" t="str">
        <f t="shared" si="31"/>
        <v/>
      </c>
    </row>
    <row r="85" spans="1:16" x14ac:dyDescent="0.25">
      <c r="A85" s="4">
        <v>6</v>
      </c>
      <c r="B85" s="4" t="s">
        <v>66</v>
      </c>
      <c r="C85" s="6">
        <v>135</v>
      </c>
      <c r="D85" s="6" t="str">
        <f t="shared" si="34"/>
        <v>Reuben McNeilly</v>
      </c>
      <c r="E85" s="6" t="str">
        <f t="shared" si="33"/>
        <v>Ballydrain Harriers</v>
      </c>
      <c r="J85" s="1"/>
      <c r="K85" s="1"/>
      <c r="M85" t="str">
        <f t="shared" si="28"/>
        <v/>
      </c>
      <c r="N85" t="str">
        <f t="shared" si="29"/>
        <v/>
      </c>
      <c r="O85" s="2" t="str">
        <f t="shared" si="30"/>
        <v/>
      </c>
      <c r="P85" t="str">
        <f t="shared" si="31"/>
        <v/>
      </c>
    </row>
    <row r="86" spans="1:16" x14ac:dyDescent="0.25">
      <c r="A86" s="4">
        <v>7</v>
      </c>
      <c r="B86" s="4" t="s">
        <v>67</v>
      </c>
      <c r="C86" s="6">
        <v>1</v>
      </c>
      <c r="D86" s="6" t="str">
        <f t="shared" si="34"/>
        <v>James Kinney</v>
      </c>
      <c r="E86" s="6" t="str">
        <f t="shared" si="33"/>
        <v>North Down AC</v>
      </c>
      <c r="J86" s="1"/>
      <c r="K86" s="1"/>
      <c r="M86" t="str">
        <f t="shared" si="28"/>
        <v/>
      </c>
      <c r="N86" t="str">
        <f t="shared" si="29"/>
        <v/>
      </c>
      <c r="O86" s="2" t="str">
        <f t="shared" si="30"/>
        <v/>
      </c>
      <c r="P86" t="str">
        <f t="shared" si="31"/>
        <v/>
      </c>
    </row>
    <row r="87" spans="1:16" x14ac:dyDescent="0.25">
      <c r="A87" s="4">
        <v>8</v>
      </c>
      <c r="B87" s="4" t="s">
        <v>68</v>
      </c>
      <c r="C87" s="6">
        <v>131</v>
      </c>
      <c r="D87" s="6" t="str">
        <f t="shared" si="34"/>
        <v>Callum Starr</v>
      </c>
      <c r="E87" s="6" t="str">
        <f t="shared" si="33"/>
        <v>North Down AC</v>
      </c>
      <c r="J87" s="1"/>
      <c r="K87" s="1"/>
      <c r="M87" t="str">
        <f t="shared" si="28"/>
        <v/>
      </c>
      <c r="N87" t="str">
        <f t="shared" si="29"/>
        <v/>
      </c>
      <c r="O87" s="2" t="str">
        <f t="shared" si="30"/>
        <v/>
      </c>
      <c r="P87" t="str">
        <f t="shared" si="31"/>
        <v/>
      </c>
    </row>
    <row r="88" spans="1:16" x14ac:dyDescent="0.25">
      <c r="A88" s="4">
        <v>9</v>
      </c>
      <c r="B88" s="4" t="s">
        <v>69</v>
      </c>
      <c r="C88" s="6">
        <v>475</v>
      </c>
      <c r="D88" s="6" t="str">
        <f t="shared" si="34"/>
        <v xml:space="preserve">Isaac Welsh </v>
      </c>
      <c r="E88" s="6" t="str">
        <f t="shared" si="33"/>
        <v>Ballymagee Primary School</v>
      </c>
      <c r="J88" s="1"/>
      <c r="K88" s="1"/>
      <c r="M88" t="str">
        <f t="shared" si="28"/>
        <v/>
      </c>
      <c r="N88" t="str">
        <f t="shared" si="29"/>
        <v/>
      </c>
      <c r="O88" s="2" t="str">
        <f t="shared" si="30"/>
        <v/>
      </c>
      <c r="P88" t="str">
        <f t="shared" si="31"/>
        <v/>
      </c>
    </row>
    <row r="89" spans="1:16" x14ac:dyDescent="0.25">
      <c r="A89" s="4">
        <v>10</v>
      </c>
      <c r="B89" s="4" t="s">
        <v>70</v>
      </c>
      <c r="C89" s="6">
        <v>496</v>
      </c>
      <c r="D89" s="6" t="str">
        <f t="shared" si="34"/>
        <v>Oliver Reid</v>
      </c>
      <c r="E89" s="6" t="str">
        <f t="shared" si="33"/>
        <v>Ballyholme PS</v>
      </c>
      <c r="J89" s="1"/>
      <c r="K89" s="1"/>
      <c r="M89" t="str">
        <f t="shared" si="28"/>
        <v/>
      </c>
      <c r="N89" t="str">
        <f t="shared" si="29"/>
        <v/>
      </c>
      <c r="O89" s="2" t="str">
        <f t="shared" si="30"/>
        <v/>
      </c>
      <c r="P89" t="str">
        <f t="shared" si="31"/>
        <v/>
      </c>
    </row>
    <row r="90" spans="1:16" x14ac:dyDescent="0.25">
      <c r="A90" s="4">
        <v>11</v>
      </c>
      <c r="B90" s="4" t="s">
        <v>71</v>
      </c>
      <c r="C90" s="6">
        <v>455</v>
      </c>
      <c r="D90" s="6" t="str">
        <f t="shared" si="34"/>
        <v>Finn Loughlin</v>
      </c>
      <c r="E90" s="6" t="str">
        <f t="shared" si="33"/>
        <v>Loughview AC</v>
      </c>
      <c r="J90" s="1"/>
      <c r="K90" s="1"/>
      <c r="M90" t="str">
        <f t="shared" si="28"/>
        <v/>
      </c>
      <c r="N90" t="str">
        <f t="shared" si="29"/>
        <v/>
      </c>
      <c r="O90" s="2" t="str">
        <f t="shared" si="30"/>
        <v/>
      </c>
      <c r="P90" t="str">
        <f t="shared" si="31"/>
        <v/>
      </c>
    </row>
    <row r="91" spans="1:16" x14ac:dyDescent="0.25">
      <c r="A91" s="4">
        <v>12</v>
      </c>
      <c r="B91" s="4" t="s">
        <v>72</v>
      </c>
      <c r="C91" s="6">
        <v>485</v>
      </c>
      <c r="D91" s="6" t="str">
        <f t="shared" si="34"/>
        <v>Noah Marrs</v>
      </c>
      <c r="E91" s="6" t="str">
        <f t="shared" si="33"/>
        <v>Carrickmannon Primary School</v>
      </c>
      <c r="J91" s="1"/>
      <c r="K91" s="1"/>
      <c r="M91" t="str">
        <f t="shared" si="28"/>
        <v/>
      </c>
      <c r="N91" t="str">
        <f t="shared" si="29"/>
        <v/>
      </c>
      <c r="O91" s="2" t="str">
        <f t="shared" si="30"/>
        <v/>
      </c>
      <c r="P91" t="str">
        <f t="shared" si="31"/>
        <v/>
      </c>
    </row>
    <row r="92" spans="1:16" x14ac:dyDescent="0.25">
      <c r="A92" s="4">
        <v>13</v>
      </c>
      <c r="B92" s="4" t="s">
        <v>73</v>
      </c>
      <c r="C92" s="6">
        <v>488</v>
      </c>
      <c r="D92" s="6" t="str">
        <f t="shared" si="34"/>
        <v>Aaron Cooke</v>
      </c>
      <c r="E92" s="6" t="str">
        <f t="shared" si="33"/>
        <v>Carrickmannon Primary School</v>
      </c>
      <c r="J92" s="1"/>
      <c r="K92" s="1"/>
      <c r="M92" t="str">
        <f t="shared" si="28"/>
        <v/>
      </c>
      <c r="N92" t="str">
        <f t="shared" si="29"/>
        <v/>
      </c>
      <c r="O92" s="2" t="str">
        <f t="shared" si="30"/>
        <v/>
      </c>
      <c r="P92" t="str">
        <f t="shared" si="31"/>
        <v/>
      </c>
    </row>
    <row r="93" spans="1:16" x14ac:dyDescent="0.25">
      <c r="D93" t="str">
        <f t="shared" si="34"/>
        <v/>
      </c>
      <c r="E93" t="str">
        <f t="shared" si="33"/>
        <v/>
      </c>
      <c r="J93" s="1"/>
      <c r="K93" s="1"/>
      <c r="M93" t="str">
        <f t="shared" si="28"/>
        <v/>
      </c>
      <c r="N93" t="str">
        <f t="shared" si="29"/>
        <v/>
      </c>
      <c r="O93" s="2" t="str">
        <f t="shared" si="30"/>
        <v/>
      </c>
      <c r="P93" t="str">
        <f t="shared" si="31"/>
        <v/>
      </c>
    </row>
    <row r="94" spans="1:16" x14ac:dyDescent="0.25">
      <c r="D94" t="str">
        <f t="shared" si="34"/>
        <v/>
      </c>
      <c r="E94" t="str">
        <f t="shared" si="33"/>
        <v/>
      </c>
      <c r="J94" s="1"/>
      <c r="K94" s="1"/>
      <c r="M94" t="str">
        <f t="shared" si="28"/>
        <v/>
      </c>
      <c r="N94" t="str">
        <f t="shared" si="29"/>
        <v/>
      </c>
      <c r="O94" s="2" t="str">
        <f t="shared" si="30"/>
        <v/>
      </c>
      <c r="P94" t="str">
        <f t="shared" si="31"/>
        <v/>
      </c>
    </row>
    <row r="95" spans="1:16" x14ac:dyDescent="0.25">
      <c r="A95" s="1" t="s">
        <v>21</v>
      </c>
      <c r="J95" s="1"/>
      <c r="K95" s="1"/>
      <c r="M95" t="str">
        <f t="shared" si="28"/>
        <v/>
      </c>
      <c r="N95" t="str">
        <f t="shared" si="29"/>
        <v/>
      </c>
      <c r="O95" s="2" t="str">
        <f t="shared" si="30"/>
        <v/>
      </c>
      <c r="P95" t="str">
        <f t="shared" si="31"/>
        <v/>
      </c>
    </row>
    <row r="96" spans="1:16" x14ac:dyDescent="0.25">
      <c r="A96" s="1" t="s">
        <v>43</v>
      </c>
      <c r="J96" s="1"/>
      <c r="K96" s="1"/>
      <c r="M96" t="str">
        <f t="shared" si="28"/>
        <v/>
      </c>
      <c r="N96" t="str">
        <f t="shared" si="29"/>
        <v/>
      </c>
      <c r="O96" s="2" t="str">
        <f t="shared" si="30"/>
        <v/>
      </c>
      <c r="P96" t="str">
        <f t="shared" si="31"/>
        <v/>
      </c>
    </row>
    <row r="97" spans="1:16" x14ac:dyDescent="0.25">
      <c r="A97" s="4" t="s">
        <v>8</v>
      </c>
      <c r="B97" s="4" t="s">
        <v>9</v>
      </c>
      <c r="C97" s="4" t="s">
        <v>10</v>
      </c>
      <c r="D97" s="4" t="s">
        <v>11</v>
      </c>
      <c r="E97" s="4" t="s">
        <v>12</v>
      </c>
      <c r="J97" s="1"/>
      <c r="K97" s="1"/>
      <c r="M97" t="str">
        <f t="shared" si="28"/>
        <v/>
      </c>
      <c r="N97" t="str">
        <f t="shared" si="29"/>
        <v/>
      </c>
      <c r="O97" s="2" t="str">
        <f t="shared" si="30"/>
        <v/>
      </c>
      <c r="P97" t="str">
        <f t="shared" si="31"/>
        <v/>
      </c>
    </row>
    <row r="98" spans="1:16" x14ac:dyDescent="0.25">
      <c r="A98" s="4">
        <v>1</v>
      </c>
      <c r="B98" s="4" t="s">
        <v>74</v>
      </c>
      <c r="C98" s="6">
        <v>144</v>
      </c>
      <c r="D98" s="6" t="str">
        <f t="shared" ref="D98" si="35">IF(ISBLANK(C98),"",VLOOKUP(C98,Entry,2,FALSE))</f>
        <v>Anna Broderick</v>
      </c>
      <c r="E98" s="6" t="str">
        <f t="shared" ref="E98:E115" si="36">IF(ISBLANK(C98),"",VLOOKUP(C98,Entry,3,FALSE))</f>
        <v>City of Lisburn AC</v>
      </c>
      <c r="J98" s="1"/>
      <c r="K98" s="1"/>
      <c r="M98" t="str">
        <f t="shared" ref="M98:M127" si="37">IF(ISBLANK(L98),"",VLOOKUP(L98,Entry,2,FALSE))</f>
        <v/>
      </c>
      <c r="N98" t="str">
        <f t="shared" ref="N98:N127" si="38">IF(ISBLANK(L98),"",VLOOKUP(L98,Entry,3,FALSE))</f>
        <v/>
      </c>
      <c r="O98" s="2" t="str">
        <f t="shared" ref="O98:O127" si="39">IF(ISBLANK(L98),"",VLOOKUP(L98,Entry,4,FALSE))</f>
        <v/>
      </c>
      <c r="P98" t="str">
        <f t="shared" ref="P98:P127" si="40">IF(ISBLANK(L98),"",VLOOKUP(L98,Entry,7,FALSE))</f>
        <v/>
      </c>
    </row>
    <row r="99" spans="1:16" x14ac:dyDescent="0.25">
      <c r="A99" s="4">
        <v>2</v>
      </c>
      <c r="B99" s="4" t="s">
        <v>75</v>
      </c>
      <c r="C99" s="6">
        <v>440</v>
      </c>
      <c r="D99" s="6" t="str">
        <f>IF(ISBLANK(C99),"",VLOOKUP(C99,Entry,2,FALSE))</f>
        <v>Rebekkah Laffin</v>
      </c>
      <c r="E99" s="6" t="str">
        <f t="shared" si="36"/>
        <v>Towerview PS</v>
      </c>
      <c r="J99" s="1"/>
      <c r="K99" s="1"/>
      <c r="M99" t="str">
        <f t="shared" si="37"/>
        <v/>
      </c>
      <c r="N99" t="str">
        <f t="shared" si="38"/>
        <v/>
      </c>
      <c r="O99" s="2" t="str">
        <f t="shared" si="39"/>
        <v/>
      </c>
      <c r="P99" t="str">
        <f t="shared" si="40"/>
        <v/>
      </c>
    </row>
    <row r="100" spans="1:16" x14ac:dyDescent="0.25">
      <c r="A100" s="4">
        <v>3</v>
      </c>
      <c r="B100" s="4" t="s">
        <v>76</v>
      </c>
      <c r="C100" s="6">
        <v>31</v>
      </c>
      <c r="D100" s="6" t="str">
        <f t="shared" ref="D100:D115" si="41">IF(ISBLANK(C100),"",VLOOKUP(C100,Entry,2,FALSE))</f>
        <v>Faye Connor</v>
      </c>
      <c r="E100" s="6" t="str">
        <f t="shared" si="36"/>
        <v>City of Lisburn AC</v>
      </c>
      <c r="J100" s="1"/>
      <c r="K100" s="1"/>
      <c r="M100" t="str">
        <f t="shared" si="37"/>
        <v/>
      </c>
      <c r="N100" t="str">
        <f t="shared" si="38"/>
        <v/>
      </c>
      <c r="O100" s="2" t="str">
        <f t="shared" si="39"/>
        <v/>
      </c>
      <c r="P100" t="str">
        <f t="shared" si="40"/>
        <v/>
      </c>
    </row>
    <row r="101" spans="1:16" x14ac:dyDescent="0.25">
      <c r="A101" s="4">
        <v>4</v>
      </c>
      <c r="B101" s="4" t="s">
        <v>77</v>
      </c>
      <c r="C101" s="6">
        <v>9</v>
      </c>
      <c r="D101" s="6" t="str">
        <f t="shared" si="41"/>
        <v>Sarah Ven Der Linde</v>
      </c>
      <c r="E101" s="6" t="str">
        <f t="shared" si="36"/>
        <v>Orangegrove AC</v>
      </c>
      <c r="J101" s="1"/>
      <c r="K101" s="1"/>
      <c r="M101" t="str">
        <f t="shared" si="37"/>
        <v/>
      </c>
      <c r="N101" t="str">
        <f t="shared" si="38"/>
        <v/>
      </c>
      <c r="O101" s="2" t="str">
        <f t="shared" si="39"/>
        <v/>
      </c>
      <c r="P101" t="str">
        <f t="shared" si="40"/>
        <v/>
      </c>
    </row>
    <row r="102" spans="1:16" x14ac:dyDescent="0.25">
      <c r="A102" s="4">
        <v>5</v>
      </c>
      <c r="B102" s="4" t="s">
        <v>69</v>
      </c>
      <c r="C102" s="6">
        <v>4</v>
      </c>
      <c r="D102" s="6" t="str">
        <f t="shared" si="41"/>
        <v>Martha Orr</v>
      </c>
      <c r="E102" s="6" t="str">
        <f t="shared" si="36"/>
        <v>Orangegrove AC</v>
      </c>
      <c r="J102" s="1"/>
      <c r="K102" s="1"/>
      <c r="M102" t="str">
        <f t="shared" si="37"/>
        <v/>
      </c>
      <c r="N102" t="str">
        <f t="shared" si="38"/>
        <v/>
      </c>
      <c r="O102" s="2" t="str">
        <f t="shared" si="39"/>
        <v/>
      </c>
      <c r="P102" t="str">
        <f t="shared" si="40"/>
        <v/>
      </c>
    </row>
    <row r="103" spans="1:16" x14ac:dyDescent="0.25">
      <c r="A103" s="4">
        <v>6</v>
      </c>
      <c r="B103" s="4" t="s">
        <v>47</v>
      </c>
      <c r="C103" s="6">
        <v>17</v>
      </c>
      <c r="D103" s="6" t="str">
        <f t="shared" si="41"/>
        <v>Eva Gibson</v>
      </c>
      <c r="E103" s="6" t="str">
        <f t="shared" si="36"/>
        <v>Towerview PS</v>
      </c>
      <c r="J103" s="1"/>
      <c r="K103" s="1"/>
      <c r="M103" t="str">
        <f t="shared" si="37"/>
        <v/>
      </c>
      <c r="N103" t="str">
        <f t="shared" si="38"/>
        <v/>
      </c>
      <c r="O103" s="2" t="str">
        <f t="shared" si="39"/>
        <v/>
      </c>
      <c r="P103" t="str">
        <f t="shared" si="40"/>
        <v/>
      </c>
    </row>
    <row r="104" spans="1:16" x14ac:dyDescent="0.25">
      <c r="A104" s="4">
        <v>7</v>
      </c>
      <c r="B104" s="4" t="s">
        <v>71</v>
      </c>
      <c r="C104" s="6">
        <v>10</v>
      </c>
      <c r="D104" s="6" t="str">
        <f t="shared" si="41"/>
        <v>Ella Anderson</v>
      </c>
      <c r="E104" s="6" t="str">
        <f t="shared" si="36"/>
        <v>Strandtown PS</v>
      </c>
      <c r="J104" s="1"/>
      <c r="K104" s="1"/>
      <c r="M104" t="str">
        <f t="shared" si="37"/>
        <v/>
      </c>
      <c r="N104" t="str">
        <f t="shared" si="38"/>
        <v/>
      </c>
      <c r="O104" s="2" t="str">
        <f t="shared" si="39"/>
        <v/>
      </c>
      <c r="P104" t="str">
        <f t="shared" si="40"/>
        <v/>
      </c>
    </row>
    <row r="105" spans="1:16" x14ac:dyDescent="0.25">
      <c r="A105" s="4">
        <v>8</v>
      </c>
      <c r="B105" s="4" t="s">
        <v>78</v>
      </c>
      <c r="C105" s="6">
        <v>481</v>
      </c>
      <c r="D105" s="6" t="str">
        <f t="shared" si="41"/>
        <v>Mya Kelly</v>
      </c>
      <c r="E105" s="6" t="str">
        <f t="shared" si="36"/>
        <v>Ballymagee Primary School</v>
      </c>
      <c r="J105" s="1"/>
      <c r="K105" s="1"/>
      <c r="M105" t="str">
        <f t="shared" si="37"/>
        <v/>
      </c>
      <c r="N105" t="str">
        <f t="shared" si="38"/>
        <v/>
      </c>
      <c r="O105" s="2" t="str">
        <f t="shared" si="39"/>
        <v/>
      </c>
      <c r="P105" t="str">
        <f t="shared" si="40"/>
        <v/>
      </c>
    </row>
    <row r="106" spans="1:16" x14ac:dyDescent="0.25">
      <c r="A106" s="4">
        <v>9</v>
      </c>
      <c r="B106" s="4" t="s">
        <v>31</v>
      </c>
      <c r="C106" s="6">
        <v>112</v>
      </c>
      <c r="D106" s="6" t="str">
        <f t="shared" si="41"/>
        <v>Eimear Mulligan</v>
      </c>
      <c r="E106" s="6" t="str">
        <f t="shared" si="36"/>
        <v>North Down AC</v>
      </c>
      <c r="J106" s="1"/>
      <c r="K106" s="1"/>
      <c r="M106" t="str">
        <f t="shared" si="37"/>
        <v/>
      </c>
      <c r="N106" t="str">
        <f t="shared" si="38"/>
        <v/>
      </c>
      <c r="O106" s="2" t="str">
        <f t="shared" si="39"/>
        <v/>
      </c>
      <c r="P106" t="str">
        <f t="shared" si="40"/>
        <v/>
      </c>
    </row>
    <row r="107" spans="1:16" x14ac:dyDescent="0.25">
      <c r="A107" s="4">
        <v>10</v>
      </c>
      <c r="B107" s="4" t="s">
        <v>79</v>
      </c>
      <c r="C107" s="6">
        <v>450</v>
      </c>
      <c r="D107" s="6" t="str">
        <f t="shared" si="41"/>
        <v>Abigail Laughlin</v>
      </c>
      <c r="E107" s="6" t="str">
        <f t="shared" si="36"/>
        <v>Loughview AC</v>
      </c>
      <c r="J107" s="1"/>
      <c r="K107" s="1"/>
      <c r="M107" t="str">
        <f t="shared" si="37"/>
        <v/>
      </c>
      <c r="N107" t="str">
        <f t="shared" si="38"/>
        <v/>
      </c>
      <c r="O107" s="2" t="str">
        <f t="shared" si="39"/>
        <v/>
      </c>
      <c r="P107" t="str">
        <f t="shared" si="40"/>
        <v/>
      </c>
    </row>
    <row r="108" spans="1:16" x14ac:dyDescent="0.25">
      <c r="A108" s="4">
        <v>11</v>
      </c>
      <c r="B108" s="4" t="s">
        <v>80</v>
      </c>
      <c r="C108" s="6">
        <v>479</v>
      </c>
      <c r="D108" s="6" t="str">
        <f t="shared" si="41"/>
        <v>Gracie O’Driscoll</v>
      </c>
      <c r="E108" s="6" t="str">
        <f t="shared" si="36"/>
        <v>Ballymagee Primary School</v>
      </c>
      <c r="J108" s="1"/>
      <c r="K108" s="1"/>
      <c r="M108" t="str">
        <f t="shared" si="37"/>
        <v/>
      </c>
      <c r="N108" t="str">
        <f t="shared" si="38"/>
        <v/>
      </c>
      <c r="O108" s="2" t="str">
        <f t="shared" si="39"/>
        <v/>
      </c>
      <c r="P108" t="str">
        <f t="shared" si="40"/>
        <v/>
      </c>
    </row>
    <row r="109" spans="1:16" x14ac:dyDescent="0.25">
      <c r="A109" s="4">
        <v>12</v>
      </c>
      <c r="B109" s="4" t="s">
        <v>81</v>
      </c>
      <c r="C109" s="6">
        <v>478</v>
      </c>
      <c r="D109" s="6" t="str">
        <f t="shared" si="41"/>
        <v>Holly Ferguson</v>
      </c>
      <c r="E109" s="6" t="str">
        <f t="shared" si="36"/>
        <v>Ballymagee Primary School</v>
      </c>
      <c r="J109" s="1"/>
      <c r="K109" s="1"/>
      <c r="M109" t="str">
        <f t="shared" si="37"/>
        <v/>
      </c>
      <c r="N109" t="str">
        <f t="shared" si="38"/>
        <v/>
      </c>
      <c r="O109" s="2" t="str">
        <f t="shared" si="39"/>
        <v/>
      </c>
      <c r="P109" t="str">
        <f t="shared" si="40"/>
        <v/>
      </c>
    </row>
    <row r="110" spans="1:16" x14ac:dyDescent="0.25">
      <c r="A110" s="4">
        <v>13</v>
      </c>
      <c r="B110" s="4" t="s">
        <v>82</v>
      </c>
      <c r="C110" s="6">
        <v>442</v>
      </c>
      <c r="D110" s="6" t="str">
        <f t="shared" si="41"/>
        <v>Jessie Patton</v>
      </c>
      <c r="E110" s="6" t="str">
        <f t="shared" si="36"/>
        <v>Loughview AC</v>
      </c>
      <c r="J110" s="1"/>
      <c r="K110" s="1"/>
      <c r="M110" t="str">
        <f t="shared" si="37"/>
        <v/>
      </c>
      <c r="N110" t="str">
        <f t="shared" si="38"/>
        <v/>
      </c>
      <c r="O110" s="2" t="str">
        <f t="shared" si="39"/>
        <v/>
      </c>
      <c r="P110" t="str">
        <f t="shared" si="40"/>
        <v/>
      </c>
    </row>
    <row r="111" spans="1:16" x14ac:dyDescent="0.25">
      <c r="A111" s="4">
        <v>14</v>
      </c>
      <c r="B111" s="4" t="s">
        <v>83</v>
      </c>
      <c r="C111" s="6">
        <v>476</v>
      </c>
      <c r="D111" s="6" t="str">
        <f t="shared" si="41"/>
        <v>Tilly Pollock</v>
      </c>
      <c r="E111" s="6" t="str">
        <f t="shared" si="36"/>
        <v>Ballymagee Primary School</v>
      </c>
      <c r="J111" s="1"/>
      <c r="K111" s="1"/>
      <c r="M111" t="str">
        <f t="shared" si="37"/>
        <v/>
      </c>
      <c r="N111" t="str">
        <f t="shared" si="38"/>
        <v/>
      </c>
      <c r="O111" s="2" t="str">
        <f t="shared" si="39"/>
        <v/>
      </c>
      <c r="P111" t="str">
        <f t="shared" si="40"/>
        <v/>
      </c>
    </row>
    <row r="112" spans="1:16" x14ac:dyDescent="0.25">
      <c r="A112" s="4">
        <v>15</v>
      </c>
      <c r="B112" s="4" t="s">
        <v>84</v>
      </c>
      <c r="C112" s="6">
        <v>103</v>
      </c>
      <c r="D112" s="6" t="str">
        <f t="shared" si="41"/>
        <v>Eva Taylor</v>
      </c>
      <c r="E112" s="6" t="str">
        <f t="shared" si="36"/>
        <v>Ballyholme PS</v>
      </c>
      <c r="J112" s="1"/>
      <c r="K112" s="1"/>
      <c r="M112" t="str">
        <f t="shared" si="37"/>
        <v/>
      </c>
      <c r="N112" t="str">
        <f t="shared" si="38"/>
        <v/>
      </c>
      <c r="O112" s="2" t="str">
        <f t="shared" si="39"/>
        <v/>
      </c>
      <c r="P112" t="str">
        <f t="shared" si="40"/>
        <v/>
      </c>
    </row>
    <row r="113" spans="1:16" x14ac:dyDescent="0.25">
      <c r="D113" t="str">
        <f t="shared" si="41"/>
        <v/>
      </c>
      <c r="E113" t="str">
        <f t="shared" si="36"/>
        <v/>
      </c>
      <c r="J113" s="1"/>
      <c r="K113" s="1"/>
      <c r="M113" t="str">
        <f t="shared" si="37"/>
        <v/>
      </c>
      <c r="N113" t="str">
        <f t="shared" si="38"/>
        <v/>
      </c>
      <c r="O113" s="2" t="str">
        <f t="shared" si="39"/>
        <v/>
      </c>
      <c r="P113" t="str">
        <f t="shared" si="40"/>
        <v/>
      </c>
    </row>
    <row r="114" spans="1:16" x14ac:dyDescent="0.25">
      <c r="D114" t="str">
        <f t="shared" si="41"/>
        <v/>
      </c>
      <c r="E114" t="str">
        <f t="shared" si="36"/>
        <v/>
      </c>
      <c r="J114" s="1"/>
      <c r="K114" s="1"/>
      <c r="M114" t="str">
        <f t="shared" si="37"/>
        <v/>
      </c>
      <c r="N114" t="str">
        <f t="shared" si="38"/>
        <v/>
      </c>
      <c r="O114" s="2" t="str">
        <f t="shared" si="39"/>
        <v/>
      </c>
      <c r="P114" t="str">
        <f t="shared" si="40"/>
        <v/>
      </c>
    </row>
    <row r="115" spans="1:16" x14ac:dyDescent="0.25">
      <c r="A115" s="1" t="s">
        <v>54</v>
      </c>
      <c r="D115" t="str">
        <f t="shared" si="41"/>
        <v/>
      </c>
      <c r="E115" t="str">
        <f t="shared" si="36"/>
        <v/>
      </c>
      <c r="J115" s="1"/>
      <c r="K115" s="1"/>
      <c r="M115" t="str">
        <f t="shared" si="37"/>
        <v/>
      </c>
      <c r="N115" t="str">
        <f t="shared" si="38"/>
        <v/>
      </c>
      <c r="O115" s="2" t="str">
        <f t="shared" si="39"/>
        <v/>
      </c>
      <c r="P115" t="str">
        <f t="shared" si="40"/>
        <v/>
      </c>
    </row>
    <row r="116" spans="1:16" x14ac:dyDescent="0.25">
      <c r="A116" s="4" t="s">
        <v>8</v>
      </c>
      <c r="B116" s="4" t="s">
        <v>55</v>
      </c>
      <c r="C116" s="4" t="s">
        <v>10</v>
      </c>
      <c r="D116" s="4" t="s">
        <v>11</v>
      </c>
      <c r="E116" s="4" t="s">
        <v>12</v>
      </c>
      <c r="J116" s="1"/>
      <c r="K116" s="1"/>
      <c r="M116" t="str">
        <f t="shared" si="37"/>
        <v/>
      </c>
      <c r="N116" t="str">
        <f t="shared" si="38"/>
        <v/>
      </c>
      <c r="O116" s="2" t="str">
        <f t="shared" si="39"/>
        <v/>
      </c>
      <c r="P116" t="str">
        <f t="shared" si="40"/>
        <v/>
      </c>
    </row>
    <row r="117" spans="1:16" x14ac:dyDescent="0.25">
      <c r="A117" s="4">
        <v>1</v>
      </c>
      <c r="B117" s="4">
        <v>3.73</v>
      </c>
      <c r="C117" s="6">
        <v>16</v>
      </c>
      <c r="D117" s="6" t="str">
        <f t="shared" ref="D117:D127" si="42">IF(ISBLANK(C117),"",VLOOKUP(C117,Entry,2,FALSE))</f>
        <v>Evan Carlisle</v>
      </c>
      <c r="E117" s="6" t="str">
        <f t="shared" ref="E117:E127" si="43">IF(ISBLANK(C117),"",VLOOKUP(C117,Entry,3,FALSE))</f>
        <v>Ballymena &amp; Antrim AC</v>
      </c>
      <c r="J117" s="1"/>
      <c r="K117" s="1"/>
      <c r="M117" t="str">
        <f t="shared" si="37"/>
        <v/>
      </c>
      <c r="N117" t="str">
        <f t="shared" si="38"/>
        <v/>
      </c>
      <c r="O117" s="2" t="str">
        <f t="shared" si="39"/>
        <v/>
      </c>
      <c r="P117" t="str">
        <f t="shared" si="40"/>
        <v/>
      </c>
    </row>
    <row r="118" spans="1:16" x14ac:dyDescent="0.25">
      <c r="A118" s="4">
        <v>2</v>
      </c>
      <c r="B118" s="4">
        <v>3.64</v>
      </c>
      <c r="C118" s="6">
        <v>460</v>
      </c>
      <c r="D118" s="6" t="str">
        <f t="shared" si="42"/>
        <v>Mason McCreery</v>
      </c>
      <c r="E118" s="6" t="str">
        <f t="shared" si="43"/>
        <v>Loughview AC</v>
      </c>
      <c r="J118" s="1"/>
      <c r="K118" s="1"/>
      <c r="M118" t="str">
        <f t="shared" si="37"/>
        <v/>
      </c>
      <c r="N118" t="str">
        <f t="shared" si="38"/>
        <v/>
      </c>
      <c r="O118" s="2" t="str">
        <f t="shared" si="39"/>
        <v/>
      </c>
      <c r="P118" t="str">
        <f t="shared" si="40"/>
        <v/>
      </c>
    </row>
    <row r="119" spans="1:16" x14ac:dyDescent="0.25">
      <c r="A119" s="4">
        <v>3</v>
      </c>
      <c r="B119" s="4">
        <v>3.04</v>
      </c>
      <c r="C119" s="6">
        <v>490</v>
      </c>
      <c r="D119" s="6" t="str">
        <f t="shared" si="42"/>
        <v>Lewis Connolly</v>
      </c>
      <c r="E119" s="6" t="str">
        <f t="shared" si="43"/>
        <v>Carrickmannon Primary School</v>
      </c>
      <c r="J119" s="1"/>
      <c r="K119" s="1"/>
      <c r="M119" t="str">
        <f t="shared" si="37"/>
        <v/>
      </c>
      <c r="N119" t="str">
        <f t="shared" si="38"/>
        <v/>
      </c>
      <c r="O119" s="2" t="str">
        <f t="shared" si="39"/>
        <v/>
      </c>
      <c r="P119" t="str">
        <f t="shared" si="40"/>
        <v/>
      </c>
    </row>
    <row r="120" spans="1:16" x14ac:dyDescent="0.25">
      <c r="A120" s="4">
        <v>4</v>
      </c>
      <c r="B120" s="4">
        <v>3.03</v>
      </c>
      <c r="C120" s="6">
        <v>475</v>
      </c>
      <c r="D120" s="6" t="str">
        <f t="shared" si="42"/>
        <v xml:space="preserve">Isaac Welsh </v>
      </c>
      <c r="E120" s="6" t="str">
        <f t="shared" si="43"/>
        <v>Ballymagee Primary School</v>
      </c>
      <c r="J120" s="1"/>
      <c r="K120" s="1"/>
      <c r="M120" t="str">
        <f t="shared" si="37"/>
        <v/>
      </c>
      <c r="N120" t="str">
        <f t="shared" si="38"/>
        <v/>
      </c>
      <c r="O120" s="2" t="str">
        <f t="shared" si="39"/>
        <v/>
      </c>
      <c r="P120" t="str">
        <f t="shared" si="40"/>
        <v/>
      </c>
    </row>
    <row r="121" spans="1:16" x14ac:dyDescent="0.25">
      <c r="A121" s="4">
        <v>5</v>
      </c>
      <c r="B121" s="4">
        <v>2.93</v>
      </c>
      <c r="C121" s="6">
        <v>496</v>
      </c>
      <c r="D121" s="6" t="str">
        <f t="shared" si="42"/>
        <v>Oliver Reid</v>
      </c>
      <c r="E121" s="6" t="str">
        <f t="shared" si="43"/>
        <v>Ballyholme PS</v>
      </c>
      <c r="J121" s="1"/>
      <c r="K121" s="1"/>
      <c r="M121" t="str">
        <f t="shared" si="37"/>
        <v/>
      </c>
      <c r="N121" t="str">
        <f t="shared" si="38"/>
        <v/>
      </c>
      <c r="O121" s="2" t="str">
        <f t="shared" si="39"/>
        <v/>
      </c>
      <c r="P121" t="str">
        <f t="shared" si="40"/>
        <v/>
      </c>
    </row>
    <row r="122" spans="1:16" x14ac:dyDescent="0.25">
      <c r="A122" s="4">
        <v>6</v>
      </c>
      <c r="B122" s="13">
        <v>2.9</v>
      </c>
      <c r="C122" s="6">
        <v>477</v>
      </c>
      <c r="D122" s="6" t="str">
        <f t="shared" si="42"/>
        <v>Rhys Lowry</v>
      </c>
      <c r="E122" s="6" t="str">
        <f t="shared" si="43"/>
        <v>Ballymagee Primary School</v>
      </c>
      <c r="J122" s="1"/>
      <c r="K122" s="1"/>
      <c r="M122" t="str">
        <f t="shared" si="37"/>
        <v/>
      </c>
      <c r="N122" t="str">
        <f t="shared" si="38"/>
        <v/>
      </c>
      <c r="O122" s="2" t="str">
        <f t="shared" si="39"/>
        <v/>
      </c>
      <c r="P122" t="str">
        <f t="shared" si="40"/>
        <v/>
      </c>
    </row>
    <row r="123" spans="1:16" x14ac:dyDescent="0.25">
      <c r="A123" s="4">
        <v>7</v>
      </c>
      <c r="B123" s="4">
        <v>2.71</v>
      </c>
      <c r="C123" s="6">
        <v>140</v>
      </c>
      <c r="D123" s="6" t="str">
        <f t="shared" si="42"/>
        <v>Luke Irvine</v>
      </c>
      <c r="E123" s="6" t="str">
        <f t="shared" si="43"/>
        <v>Ballyholme PS</v>
      </c>
      <c r="J123" s="1"/>
      <c r="K123" s="1"/>
      <c r="M123" t="str">
        <f t="shared" si="37"/>
        <v/>
      </c>
      <c r="N123" t="str">
        <f t="shared" si="38"/>
        <v/>
      </c>
      <c r="O123" s="2" t="str">
        <f t="shared" si="39"/>
        <v/>
      </c>
      <c r="P123" t="str">
        <f t="shared" si="40"/>
        <v/>
      </c>
    </row>
    <row r="124" spans="1:16" x14ac:dyDescent="0.25">
      <c r="A124" s="4">
        <v>8</v>
      </c>
      <c r="B124" s="4">
        <v>2.5499999999999998</v>
      </c>
      <c r="C124" s="6">
        <v>15</v>
      </c>
      <c r="D124" s="6" t="str">
        <f t="shared" si="42"/>
        <v>Matthew Taylor</v>
      </c>
      <c r="E124" s="6" t="str">
        <f t="shared" si="43"/>
        <v>East Down AC</v>
      </c>
      <c r="J124" s="1"/>
      <c r="K124" s="1"/>
      <c r="M124" t="str">
        <f t="shared" si="37"/>
        <v/>
      </c>
      <c r="N124" t="str">
        <f t="shared" si="38"/>
        <v/>
      </c>
      <c r="O124" s="2" t="str">
        <f t="shared" si="39"/>
        <v/>
      </c>
      <c r="P124" t="str">
        <f t="shared" si="40"/>
        <v/>
      </c>
    </row>
    <row r="125" spans="1:16" x14ac:dyDescent="0.25">
      <c r="A125" s="4">
        <v>9</v>
      </c>
      <c r="B125" s="4">
        <v>2.4300000000000002</v>
      </c>
      <c r="C125" s="6">
        <v>455</v>
      </c>
      <c r="D125" s="6" t="str">
        <f t="shared" si="42"/>
        <v>Finn Loughlin</v>
      </c>
      <c r="E125" s="6" t="str">
        <f t="shared" si="43"/>
        <v>Loughview AC</v>
      </c>
      <c r="J125" s="1"/>
      <c r="K125" s="1"/>
      <c r="M125" t="str">
        <f t="shared" si="37"/>
        <v/>
      </c>
      <c r="N125" t="str">
        <f t="shared" si="38"/>
        <v/>
      </c>
      <c r="O125" s="2" t="str">
        <f t="shared" si="39"/>
        <v/>
      </c>
      <c r="P125" t="str">
        <f t="shared" si="40"/>
        <v/>
      </c>
    </row>
    <row r="126" spans="1:16" x14ac:dyDescent="0.25">
      <c r="A126" s="4">
        <v>10</v>
      </c>
      <c r="B126" s="4">
        <v>2.36</v>
      </c>
      <c r="C126" s="6">
        <v>23</v>
      </c>
      <c r="D126" s="6" t="str">
        <f t="shared" si="42"/>
        <v>Sam Doyle</v>
      </c>
      <c r="E126" s="6" t="str">
        <f t="shared" si="43"/>
        <v>North Down AC</v>
      </c>
      <c r="J126" s="1"/>
      <c r="K126" s="1"/>
      <c r="M126" t="str">
        <f t="shared" si="37"/>
        <v/>
      </c>
      <c r="N126" t="str">
        <f t="shared" si="38"/>
        <v/>
      </c>
      <c r="O126" s="2" t="str">
        <f t="shared" si="39"/>
        <v/>
      </c>
      <c r="P126" t="str">
        <f t="shared" si="40"/>
        <v/>
      </c>
    </row>
    <row r="127" spans="1:16" x14ac:dyDescent="0.25">
      <c r="A127" s="4">
        <v>11</v>
      </c>
      <c r="B127" s="13">
        <v>2</v>
      </c>
      <c r="C127" s="6">
        <v>8</v>
      </c>
      <c r="D127" s="6" t="str">
        <f t="shared" si="42"/>
        <v>Alex Stevenson</v>
      </c>
      <c r="E127" s="6" t="str">
        <f t="shared" si="43"/>
        <v>North Down AC</v>
      </c>
      <c r="J127" s="1"/>
      <c r="K127" s="1"/>
      <c r="M127" t="str">
        <f t="shared" si="37"/>
        <v/>
      </c>
      <c r="N127" t="str">
        <f t="shared" si="38"/>
        <v/>
      </c>
      <c r="O127" s="2" t="str">
        <f t="shared" si="39"/>
        <v/>
      </c>
      <c r="P127" t="str">
        <f t="shared" si="40"/>
        <v/>
      </c>
    </row>
    <row r="128" spans="1:16" x14ac:dyDescent="0.25">
      <c r="D128" t="str">
        <f t="shared" ref="D128:D155" si="44">IF(ISBLANK(C128),"",VLOOKUP(C128,Entry,2,FALSE))</f>
        <v/>
      </c>
      <c r="E128" t="str">
        <f t="shared" ref="E128:E155" si="45">IF(ISBLANK(C128),"",VLOOKUP(C128,Entry,3,FALSE))</f>
        <v/>
      </c>
      <c r="J128" s="1"/>
      <c r="K128" s="1"/>
      <c r="M128" t="str">
        <f t="shared" ref="M128:M147" si="46">IF(ISBLANK(L128),"",VLOOKUP(L128,Entry,2,FALSE))</f>
        <v/>
      </c>
      <c r="N128" t="str">
        <f t="shared" ref="N128:N147" si="47">IF(ISBLANK(L128),"",VLOOKUP(L128,Entry,3,FALSE))</f>
        <v/>
      </c>
      <c r="O128" s="2" t="str">
        <f t="shared" ref="O128:O147" si="48">IF(ISBLANK(L128),"",VLOOKUP(L128,Entry,4,FALSE))</f>
        <v/>
      </c>
      <c r="P128" t="str">
        <f t="shared" ref="P128:P147" si="49">IF(ISBLANK(L128),"",VLOOKUP(L128,Entry,7,FALSE))</f>
        <v/>
      </c>
    </row>
    <row r="129" spans="1:16" x14ac:dyDescent="0.25">
      <c r="D129" t="str">
        <f t="shared" si="44"/>
        <v/>
      </c>
      <c r="E129" t="str">
        <f t="shared" si="45"/>
        <v/>
      </c>
      <c r="J129" s="1"/>
      <c r="K129" s="1"/>
      <c r="M129" t="str">
        <f t="shared" si="46"/>
        <v/>
      </c>
      <c r="N129" t="str">
        <f t="shared" si="47"/>
        <v/>
      </c>
      <c r="O129" s="2" t="str">
        <f t="shared" si="48"/>
        <v/>
      </c>
      <c r="P129" t="str">
        <f t="shared" si="49"/>
        <v/>
      </c>
    </row>
    <row r="130" spans="1:16" x14ac:dyDescent="0.25">
      <c r="A130" s="1" t="s">
        <v>56</v>
      </c>
      <c r="D130" t="str">
        <f t="shared" si="44"/>
        <v/>
      </c>
      <c r="E130" t="str">
        <f t="shared" si="45"/>
        <v/>
      </c>
      <c r="J130" s="1"/>
      <c r="K130" s="1"/>
      <c r="M130" t="str">
        <f t="shared" si="46"/>
        <v/>
      </c>
      <c r="N130" t="str">
        <f t="shared" si="47"/>
        <v/>
      </c>
      <c r="O130" s="2" t="str">
        <f t="shared" si="48"/>
        <v/>
      </c>
      <c r="P130" t="str">
        <f t="shared" si="49"/>
        <v/>
      </c>
    </row>
    <row r="131" spans="1:16" x14ac:dyDescent="0.25">
      <c r="A131" s="4" t="s">
        <v>8</v>
      </c>
      <c r="B131" s="4" t="s">
        <v>55</v>
      </c>
      <c r="C131" s="4" t="s">
        <v>10</v>
      </c>
      <c r="D131" s="4" t="s">
        <v>11</v>
      </c>
      <c r="E131" s="4" t="s">
        <v>12</v>
      </c>
      <c r="J131" s="1"/>
      <c r="K131" s="1"/>
      <c r="M131" t="str">
        <f t="shared" si="46"/>
        <v/>
      </c>
      <c r="N131" t="str">
        <f t="shared" si="47"/>
        <v/>
      </c>
      <c r="O131" s="2" t="str">
        <f t="shared" si="48"/>
        <v/>
      </c>
      <c r="P131" t="str">
        <f t="shared" si="49"/>
        <v/>
      </c>
    </row>
    <row r="132" spans="1:16" x14ac:dyDescent="0.25">
      <c r="A132" s="4">
        <v>1</v>
      </c>
      <c r="B132" s="4">
        <v>3.33</v>
      </c>
      <c r="C132" s="6">
        <v>464</v>
      </c>
      <c r="D132" s="6" t="str">
        <f t="shared" ref="D132:D151" si="50">IF(ISBLANK(C132),"",VLOOKUP(C132,Entry,2,FALSE))</f>
        <v>Annie Armstrong</v>
      </c>
      <c r="E132" s="6" t="str">
        <f t="shared" ref="E132:E151" si="51">IF(ISBLANK(C132),"",VLOOKUP(C132,Entry,3,FALSE))</f>
        <v>Loughview AC</v>
      </c>
      <c r="J132" s="1"/>
      <c r="K132" s="1"/>
      <c r="M132" t="str">
        <f t="shared" si="46"/>
        <v/>
      </c>
      <c r="N132" t="str">
        <f t="shared" si="47"/>
        <v/>
      </c>
      <c r="O132" s="2" t="str">
        <f t="shared" si="48"/>
        <v/>
      </c>
      <c r="P132" t="str">
        <f t="shared" si="49"/>
        <v/>
      </c>
    </row>
    <row r="133" spans="1:16" x14ac:dyDescent="0.25">
      <c r="A133" s="4">
        <v>2</v>
      </c>
      <c r="B133" s="4">
        <v>3.13</v>
      </c>
      <c r="C133" s="6">
        <v>476</v>
      </c>
      <c r="D133" s="6" t="str">
        <f t="shared" si="50"/>
        <v>Tilly Pollock</v>
      </c>
      <c r="E133" s="6" t="str">
        <f t="shared" si="51"/>
        <v>Ballymagee Primary School</v>
      </c>
      <c r="J133" s="1"/>
      <c r="K133" s="1"/>
      <c r="M133" t="str">
        <f t="shared" si="46"/>
        <v/>
      </c>
      <c r="N133" t="str">
        <f t="shared" si="47"/>
        <v/>
      </c>
      <c r="O133" s="2" t="str">
        <f t="shared" si="48"/>
        <v/>
      </c>
      <c r="P133" t="str">
        <f t="shared" si="49"/>
        <v/>
      </c>
    </row>
    <row r="134" spans="1:16" x14ac:dyDescent="0.25">
      <c r="A134" s="4">
        <v>3</v>
      </c>
      <c r="B134" s="4">
        <v>2.92</v>
      </c>
      <c r="C134" s="6">
        <v>9</v>
      </c>
      <c r="D134" s="6" t="str">
        <f t="shared" si="50"/>
        <v>Sarah Ven Der Linde</v>
      </c>
      <c r="E134" s="6" t="str">
        <f t="shared" si="51"/>
        <v>Orangegrove AC</v>
      </c>
      <c r="J134" s="1"/>
      <c r="K134" s="1"/>
      <c r="M134" t="str">
        <f t="shared" si="46"/>
        <v/>
      </c>
      <c r="N134" t="str">
        <f t="shared" si="47"/>
        <v/>
      </c>
      <c r="O134" s="2" t="str">
        <f t="shared" si="48"/>
        <v/>
      </c>
      <c r="P134" t="str">
        <f t="shared" si="49"/>
        <v/>
      </c>
    </row>
    <row r="135" spans="1:16" x14ac:dyDescent="0.25">
      <c r="A135" s="4">
        <v>4</v>
      </c>
      <c r="B135" s="4">
        <v>2.84</v>
      </c>
      <c r="C135" s="6">
        <v>106</v>
      </c>
      <c r="D135" s="6" t="str">
        <f t="shared" si="50"/>
        <v>Sophie Beggs</v>
      </c>
      <c r="E135" s="6" t="str">
        <f t="shared" si="51"/>
        <v>Towerview PS</v>
      </c>
      <c r="J135" s="1"/>
      <c r="K135" s="1"/>
      <c r="M135" t="str">
        <f t="shared" si="46"/>
        <v/>
      </c>
      <c r="N135" t="str">
        <f t="shared" si="47"/>
        <v/>
      </c>
      <c r="O135" s="2" t="str">
        <f t="shared" si="48"/>
        <v/>
      </c>
      <c r="P135" t="str">
        <f t="shared" si="49"/>
        <v/>
      </c>
    </row>
    <row r="136" spans="1:16" x14ac:dyDescent="0.25">
      <c r="A136" s="4">
        <v>5</v>
      </c>
      <c r="B136" s="4">
        <v>2.76</v>
      </c>
      <c r="C136" s="6">
        <v>491</v>
      </c>
      <c r="D136" s="6" t="str">
        <f t="shared" si="50"/>
        <v>Freya Boyce</v>
      </c>
      <c r="E136" s="6" t="str">
        <f t="shared" si="51"/>
        <v>Carrickmannon Primary School</v>
      </c>
      <c r="J136" s="1"/>
      <c r="K136" s="1"/>
      <c r="M136" t="str">
        <f t="shared" si="46"/>
        <v/>
      </c>
      <c r="N136" t="str">
        <f t="shared" si="47"/>
        <v/>
      </c>
      <c r="O136" s="2" t="str">
        <f t="shared" si="48"/>
        <v/>
      </c>
      <c r="P136" t="str">
        <f t="shared" si="49"/>
        <v/>
      </c>
    </row>
    <row r="137" spans="1:16" x14ac:dyDescent="0.25">
      <c r="A137" s="4">
        <v>6</v>
      </c>
      <c r="B137" s="4">
        <v>2.76</v>
      </c>
      <c r="C137" s="6">
        <v>440</v>
      </c>
      <c r="D137" s="6" t="str">
        <f t="shared" si="50"/>
        <v>Rebekkah Laffin</v>
      </c>
      <c r="E137" s="6" t="str">
        <f t="shared" si="51"/>
        <v>Towerview PS</v>
      </c>
      <c r="J137" s="1"/>
      <c r="K137" s="1"/>
      <c r="M137" t="str">
        <f t="shared" si="46"/>
        <v/>
      </c>
      <c r="N137" t="str">
        <f t="shared" si="47"/>
        <v/>
      </c>
      <c r="O137" s="2" t="str">
        <f t="shared" si="48"/>
        <v/>
      </c>
      <c r="P137" t="str">
        <f t="shared" si="49"/>
        <v/>
      </c>
    </row>
    <row r="138" spans="1:16" x14ac:dyDescent="0.25">
      <c r="A138" s="4">
        <v>7</v>
      </c>
      <c r="B138" s="13">
        <v>2.7</v>
      </c>
      <c r="C138" s="6">
        <v>442</v>
      </c>
      <c r="D138" s="6" t="str">
        <f t="shared" si="50"/>
        <v>Jessie Patton</v>
      </c>
      <c r="E138" s="6" t="str">
        <f t="shared" si="51"/>
        <v>Loughview AC</v>
      </c>
      <c r="J138" s="1"/>
      <c r="K138" s="1"/>
      <c r="M138" t="str">
        <f t="shared" si="46"/>
        <v/>
      </c>
      <c r="N138" t="str">
        <f t="shared" si="47"/>
        <v/>
      </c>
      <c r="O138" s="2" t="str">
        <f t="shared" si="48"/>
        <v/>
      </c>
      <c r="P138" t="str">
        <f t="shared" si="49"/>
        <v/>
      </c>
    </row>
    <row r="139" spans="1:16" x14ac:dyDescent="0.25">
      <c r="A139" s="4">
        <v>8</v>
      </c>
      <c r="B139" s="4">
        <v>2.64</v>
      </c>
      <c r="C139" s="6">
        <v>479</v>
      </c>
      <c r="D139" s="6" t="str">
        <f t="shared" si="50"/>
        <v>Gracie O’Driscoll</v>
      </c>
      <c r="E139" s="6" t="str">
        <f t="shared" si="51"/>
        <v>Ballymagee Primary School</v>
      </c>
      <c r="J139" s="1"/>
      <c r="K139" s="1"/>
      <c r="M139" t="str">
        <f t="shared" si="46"/>
        <v/>
      </c>
      <c r="N139" t="str">
        <f t="shared" si="47"/>
        <v/>
      </c>
      <c r="O139" s="2" t="str">
        <f t="shared" si="48"/>
        <v/>
      </c>
      <c r="P139" t="str">
        <f t="shared" si="49"/>
        <v/>
      </c>
    </row>
    <row r="140" spans="1:16" x14ac:dyDescent="0.25">
      <c r="A140" s="4">
        <v>9</v>
      </c>
      <c r="B140" s="4">
        <v>2.64</v>
      </c>
      <c r="C140" s="6">
        <v>112</v>
      </c>
      <c r="D140" s="6" t="str">
        <f t="shared" si="50"/>
        <v>Eimear Mulligan</v>
      </c>
      <c r="E140" s="6" t="str">
        <f t="shared" si="51"/>
        <v>North Down AC</v>
      </c>
      <c r="J140" s="1"/>
      <c r="K140" s="1"/>
      <c r="M140" t="str">
        <f t="shared" si="46"/>
        <v/>
      </c>
      <c r="N140" t="str">
        <f t="shared" si="47"/>
        <v/>
      </c>
      <c r="O140" s="2" t="str">
        <f t="shared" si="48"/>
        <v/>
      </c>
      <c r="P140" t="str">
        <f t="shared" si="49"/>
        <v/>
      </c>
    </row>
    <row r="141" spans="1:16" x14ac:dyDescent="0.25">
      <c r="A141" s="4">
        <v>10</v>
      </c>
      <c r="B141" s="4">
        <v>2.63</v>
      </c>
      <c r="C141" s="6">
        <v>450</v>
      </c>
      <c r="D141" s="6" t="str">
        <f t="shared" si="50"/>
        <v>Abigail Laughlin</v>
      </c>
      <c r="E141" s="6" t="str">
        <f t="shared" si="51"/>
        <v>Loughview AC</v>
      </c>
      <c r="J141" s="1"/>
      <c r="K141" s="1"/>
      <c r="M141" t="str">
        <f t="shared" si="46"/>
        <v/>
      </c>
      <c r="N141" t="str">
        <f t="shared" si="47"/>
        <v/>
      </c>
      <c r="O141" s="2" t="str">
        <f t="shared" si="48"/>
        <v/>
      </c>
      <c r="P141" t="str">
        <f t="shared" si="49"/>
        <v/>
      </c>
    </row>
    <row r="142" spans="1:16" x14ac:dyDescent="0.25">
      <c r="A142" s="4">
        <v>11</v>
      </c>
      <c r="B142" s="4">
        <v>2.59</v>
      </c>
      <c r="C142" s="6">
        <v>493</v>
      </c>
      <c r="D142" s="6" t="str">
        <f t="shared" si="50"/>
        <v>Rachel Cleland</v>
      </c>
      <c r="E142" s="6" t="str">
        <f t="shared" si="51"/>
        <v>Carrickmannon Primary School</v>
      </c>
      <c r="J142" s="1"/>
      <c r="K142" s="1"/>
      <c r="M142" t="str">
        <f t="shared" si="46"/>
        <v/>
      </c>
      <c r="N142" t="str">
        <f t="shared" si="47"/>
        <v/>
      </c>
      <c r="O142" s="2" t="str">
        <f t="shared" si="48"/>
        <v/>
      </c>
      <c r="P142" t="str">
        <f t="shared" si="49"/>
        <v/>
      </c>
    </row>
    <row r="143" spans="1:16" x14ac:dyDescent="0.25">
      <c r="A143" s="4">
        <v>12</v>
      </c>
      <c r="B143" s="4">
        <v>2.57</v>
      </c>
      <c r="C143" s="6">
        <v>113</v>
      </c>
      <c r="D143" s="6" t="str">
        <f t="shared" si="50"/>
        <v>Beth Finegan</v>
      </c>
      <c r="E143" s="6" t="str">
        <f t="shared" si="51"/>
        <v>North Down AC</v>
      </c>
      <c r="J143" s="1"/>
      <c r="K143" s="1"/>
      <c r="M143" t="str">
        <f t="shared" si="46"/>
        <v/>
      </c>
      <c r="N143" t="str">
        <f t="shared" si="47"/>
        <v/>
      </c>
      <c r="O143" s="2" t="str">
        <f t="shared" si="48"/>
        <v/>
      </c>
      <c r="P143" t="str">
        <f t="shared" si="49"/>
        <v/>
      </c>
    </row>
    <row r="144" spans="1:16" x14ac:dyDescent="0.25">
      <c r="A144" s="4">
        <v>13</v>
      </c>
      <c r="B144" s="4">
        <v>2.5499999999999998</v>
      </c>
      <c r="C144" s="6">
        <v>481</v>
      </c>
      <c r="D144" s="6" t="str">
        <f t="shared" si="50"/>
        <v>Mya Kelly</v>
      </c>
      <c r="E144" s="6" t="str">
        <f t="shared" si="51"/>
        <v>Ballymagee Primary School</v>
      </c>
      <c r="J144" s="1"/>
      <c r="K144" s="1"/>
      <c r="M144" t="str">
        <f t="shared" si="46"/>
        <v/>
      </c>
      <c r="N144" t="str">
        <f t="shared" si="47"/>
        <v/>
      </c>
      <c r="O144" s="2" t="str">
        <f t="shared" si="48"/>
        <v/>
      </c>
      <c r="P144" t="str">
        <f t="shared" si="49"/>
        <v/>
      </c>
    </row>
    <row r="145" spans="1:16" x14ac:dyDescent="0.25">
      <c r="A145" s="4">
        <v>14</v>
      </c>
      <c r="B145" s="4">
        <v>2.52</v>
      </c>
      <c r="C145" s="6">
        <v>116</v>
      </c>
      <c r="D145" s="6" t="str">
        <f t="shared" si="50"/>
        <v>Katie Martin</v>
      </c>
      <c r="E145" s="6" t="str">
        <f t="shared" si="51"/>
        <v>Rathmore PS</v>
      </c>
      <c r="J145" s="1"/>
      <c r="K145" s="1"/>
      <c r="M145" t="str">
        <f t="shared" si="46"/>
        <v/>
      </c>
      <c r="N145" t="str">
        <f t="shared" si="47"/>
        <v/>
      </c>
      <c r="O145" s="2" t="str">
        <f t="shared" si="48"/>
        <v/>
      </c>
      <c r="P145" t="str">
        <f t="shared" si="49"/>
        <v/>
      </c>
    </row>
    <row r="146" spans="1:16" x14ac:dyDescent="0.25">
      <c r="A146" s="4">
        <v>15</v>
      </c>
      <c r="B146" s="4">
        <v>2.2799999999999998</v>
      </c>
      <c r="C146" s="6">
        <v>17</v>
      </c>
      <c r="D146" s="6" t="str">
        <f t="shared" si="50"/>
        <v>Eva Gibson</v>
      </c>
      <c r="E146" s="6" t="str">
        <f t="shared" si="51"/>
        <v>Towerview PS</v>
      </c>
      <c r="J146" s="1"/>
      <c r="K146" s="1"/>
      <c r="M146" t="str">
        <f t="shared" si="46"/>
        <v/>
      </c>
      <c r="N146" t="str">
        <f t="shared" si="47"/>
        <v/>
      </c>
      <c r="O146" s="2" t="str">
        <f t="shared" si="48"/>
        <v/>
      </c>
      <c r="P146" t="str">
        <f t="shared" si="49"/>
        <v/>
      </c>
    </row>
    <row r="147" spans="1:16" x14ac:dyDescent="0.25">
      <c r="A147" s="4">
        <v>16</v>
      </c>
      <c r="B147" s="4">
        <v>2.23</v>
      </c>
      <c r="C147" s="6">
        <v>478</v>
      </c>
      <c r="D147" s="6" t="str">
        <f t="shared" si="50"/>
        <v>Holly Ferguson</v>
      </c>
      <c r="E147" s="6" t="str">
        <f t="shared" si="51"/>
        <v>Ballymagee Primary School</v>
      </c>
      <c r="J147" s="1"/>
      <c r="K147" s="1"/>
      <c r="M147" t="str">
        <f t="shared" si="46"/>
        <v/>
      </c>
      <c r="N147" t="str">
        <f t="shared" si="47"/>
        <v/>
      </c>
      <c r="O147" s="2" t="str">
        <f t="shared" si="48"/>
        <v/>
      </c>
      <c r="P147" t="str">
        <f t="shared" si="49"/>
        <v/>
      </c>
    </row>
    <row r="148" spans="1:16" x14ac:dyDescent="0.25">
      <c r="A148" s="4">
        <v>17</v>
      </c>
      <c r="B148" s="4">
        <v>2.16</v>
      </c>
      <c r="C148" s="6">
        <v>103</v>
      </c>
      <c r="D148" s="6" t="str">
        <f t="shared" si="50"/>
        <v>Eva Taylor</v>
      </c>
      <c r="E148" s="6" t="str">
        <f t="shared" si="51"/>
        <v>Ballyholme PS</v>
      </c>
    </row>
    <row r="149" spans="1:16" x14ac:dyDescent="0.25">
      <c r="A149" s="4">
        <v>18</v>
      </c>
      <c r="B149" s="4">
        <v>2.08</v>
      </c>
      <c r="C149" s="6">
        <v>480</v>
      </c>
      <c r="D149" s="6" t="str">
        <f t="shared" si="50"/>
        <v>Emily Thompson</v>
      </c>
      <c r="E149" s="6" t="str">
        <f t="shared" si="51"/>
        <v>Ballymagee Primary School</v>
      </c>
    </row>
    <row r="150" spans="1:16" x14ac:dyDescent="0.25">
      <c r="A150" s="4">
        <v>19</v>
      </c>
      <c r="B150" s="4">
        <v>2.0099999999999998</v>
      </c>
      <c r="C150" s="6">
        <v>20</v>
      </c>
      <c r="D150" s="6" t="str">
        <f t="shared" si="50"/>
        <v>Hannah Blackburn</v>
      </c>
      <c r="E150" s="6" t="str">
        <f t="shared" si="51"/>
        <v>Carrickmannon Primary School</v>
      </c>
    </row>
    <row r="151" spans="1:16" x14ac:dyDescent="0.25">
      <c r="A151" s="4">
        <v>20</v>
      </c>
      <c r="B151" s="13">
        <v>1.9</v>
      </c>
      <c r="C151" s="6">
        <v>10</v>
      </c>
      <c r="D151" s="6" t="str">
        <f t="shared" si="50"/>
        <v>Ella Anderson</v>
      </c>
      <c r="E151" s="6" t="str">
        <f t="shared" si="51"/>
        <v>Strandtown PS</v>
      </c>
    </row>
    <row r="152" spans="1:16" x14ac:dyDescent="0.25">
      <c r="D152" t="str">
        <f t="shared" si="44"/>
        <v/>
      </c>
      <c r="E152" t="str">
        <f t="shared" si="45"/>
        <v/>
      </c>
    </row>
    <row r="153" spans="1:16" x14ac:dyDescent="0.25">
      <c r="D153" t="str">
        <f t="shared" si="44"/>
        <v/>
      </c>
      <c r="E153" t="str">
        <f t="shared" si="45"/>
        <v/>
      </c>
    </row>
    <row r="154" spans="1:16" x14ac:dyDescent="0.25">
      <c r="A154" s="1" t="s">
        <v>57</v>
      </c>
      <c r="D154" t="str">
        <f t="shared" si="44"/>
        <v/>
      </c>
      <c r="E154" t="str">
        <f t="shared" si="45"/>
        <v/>
      </c>
    </row>
    <row r="155" spans="1:16" x14ac:dyDescent="0.25">
      <c r="A155" s="1" t="s">
        <v>58</v>
      </c>
      <c r="B155" s="1" t="s">
        <v>85</v>
      </c>
      <c r="D155" t="str">
        <f t="shared" si="44"/>
        <v/>
      </c>
      <c r="E155" t="str">
        <f t="shared" si="45"/>
        <v/>
      </c>
    </row>
    <row r="156" spans="1:16" x14ac:dyDescent="0.25">
      <c r="A156" s="4" t="s">
        <v>8</v>
      </c>
      <c r="B156" s="4" t="s">
        <v>55</v>
      </c>
      <c r="C156" s="4" t="s">
        <v>10</v>
      </c>
      <c r="D156" s="4" t="s">
        <v>11</v>
      </c>
      <c r="E156" s="4" t="s">
        <v>12</v>
      </c>
    </row>
    <row r="157" spans="1:16" x14ac:dyDescent="0.25">
      <c r="A157" s="4">
        <v>1</v>
      </c>
      <c r="B157" s="4">
        <v>6.94</v>
      </c>
      <c r="C157" s="6">
        <v>492</v>
      </c>
      <c r="D157" s="6" t="str">
        <f t="shared" ref="D157:D163" si="52">IF(ISBLANK(C157),"",VLOOKUP(C157,Entry,2,FALSE))</f>
        <v>Ryan Meharry</v>
      </c>
      <c r="E157" s="6" t="str">
        <f t="shared" ref="E157:E163" si="53">IF(ISBLANK(C157),"",VLOOKUP(C157,Entry,3,FALSE))</f>
        <v>Carrickmannon Primary School</v>
      </c>
    </row>
    <row r="158" spans="1:16" x14ac:dyDescent="0.25">
      <c r="A158" s="4">
        <v>2</v>
      </c>
      <c r="B158" s="4">
        <v>5.28</v>
      </c>
      <c r="C158" s="6">
        <v>15</v>
      </c>
      <c r="D158" s="6" t="str">
        <f t="shared" si="52"/>
        <v>Matthew Taylor</v>
      </c>
      <c r="E158" s="6" t="str">
        <f t="shared" si="53"/>
        <v>East Down AC</v>
      </c>
    </row>
    <row r="159" spans="1:16" x14ac:dyDescent="0.25">
      <c r="A159" s="4">
        <v>3</v>
      </c>
      <c r="B159" s="4">
        <v>5.07</v>
      </c>
      <c r="C159" s="6">
        <v>16</v>
      </c>
      <c r="D159" s="6" t="str">
        <f t="shared" si="52"/>
        <v>Evan Carlisle</v>
      </c>
      <c r="E159" s="6" t="str">
        <f t="shared" si="53"/>
        <v>Ballymena &amp; Antrim AC</v>
      </c>
    </row>
    <row r="160" spans="1:16" x14ac:dyDescent="0.25">
      <c r="A160" s="4">
        <v>4</v>
      </c>
      <c r="B160" s="13">
        <v>4.9000000000000004</v>
      </c>
      <c r="C160" s="6">
        <v>8</v>
      </c>
      <c r="D160" s="6" t="str">
        <f t="shared" si="52"/>
        <v>Alex Stevenson</v>
      </c>
      <c r="E160" s="6" t="str">
        <f t="shared" si="53"/>
        <v>North Down AC</v>
      </c>
    </row>
    <row r="161" spans="1:6" x14ac:dyDescent="0.25">
      <c r="A161" s="4">
        <v>5</v>
      </c>
      <c r="B161" s="4">
        <v>4.42</v>
      </c>
      <c r="C161" s="6">
        <v>131</v>
      </c>
      <c r="D161" s="6" t="str">
        <f t="shared" si="52"/>
        <v>Callum Starr</v>
      </c>
      <c r="E161" s="6" t="str">
        <f t="shared" si="53"/>
        <v>North Down AC</v>
      </c>
    </row>
    <row r="162" spans="1:6" x14ac:dyDescent="0.25">
      <c r="A162" s="4">
        <v>6</v>
      </c>
      <c r="B162" s="13">
        <v>4</v>
      </c>
      <c r="C162" s="6">
        <v>140</v>
      </c>
      <c r="D162" s="6" t="str">
        <f t="shared" si="52"/>
        <v>Luke Irvine</v>
      </c>
      <c r="E162" s="6" t="str">
        <f t="shared" si="53"/>
        <v>Ballyholme PS</v>
      </c>
    </row>
    <row r="163" spans="1:6" x14ac:dyDescent="0.25">
      <c r="A163" s="4">
        <v>7</v>
      </c>
      <c r="B163" s="4">
        <v>3.82</v>
      </c>
      <c r="C163" s="6">
        <v>490</v>
      </c>
      <c r="D163" s="6" t="str">
        <f t="shared" si="52"/>
        <v>Lewis Connolly</v>
      </c>
      <c r="E163" s="6" t="str">
        <f t="shared" si="53"/>
        <v>Carrickmannon Primary School</v>
      </c>
    </row>
    <row r="164" spans="1:6" s="18" customFormat="1" x14ac:dyDescent="0.25">
      <c r="A164" s="14">
        <v>8</v>
      </c>
      <c r="B164" s="14">
        <v>3.74</v>
      </c>
      <c r="C164" s="16"/>
      <c r="D164" s="16" t="s">
        <v>97</v>
      </c>
      <c r="E164" s="16" t="s">
        <v>98</v>
      </c>
      <c r="F164" s="17"/>
    </row>
    <row r="165" spans="1:6" s="18" customFormat="1" x14ac:dyDescent="0.25">
      <c r="A165" s="14">
        <v>9</v>
      </c>
      <c r="B165" s="15">
        <v>3.4</v>
      </c>
      <c r="C165" s="16">
        <v>477</v>
      </c>
      <c r="D165" s="16" t="str">
        <f>IF(ISBLANK(C165),"",VLOOKUP(C165,Entry,2,FALSE))</f>
        <v>Rhys Lowry</v>
      </c>
      <c r="E165" s="16" t="str">
        <f>IF(ISBLANK(C165),"",VLOOKUP(C165,Entry,3,FALSE))</f>
        <v>Ballymagee Primary School</v>
      </c>
      <c r="F165" s="17"/>
    </row>
    <row r="166" spans="1:6" x14ac:dyDescent="0.25">
      <c r="D166" t="str">
        <f t="shared" ref="D166:D169" si="54">IF(ISBLANK(C166),"",VLOOKUP(C166,Entry,2,FALSE))</f>
        <v/>
      </c>
      <c r="E166" t="str">
        <f t="shared" ref="E166:E169" si="55">IF(ISBLANK(C166),"",VLOOKUP(C166,Entry,3,FALSE))</f>
        <v/>
      </c>
    </row>
    <row r="167" spans="1:6" x14ac:dyDescent="0.25">
      <c r="D167" t="str">
        <f t="shared" si="54"/>
        <v/>
      </c>
      <c r="E167" t="str">
        <f t="shared" si="55"/>
        <v/>
      </c>
    </row>
    <row r="168" spans="1:6" x14ac:dyDescent="0.25">
      <c r="A168" s="1" t="s">
        <v>57</v>
      </c>
      <c r="D168" t="str">
        <f t="shared" si="54"/>
        <v/>
      </c>
      <c r="E168" t="str">
        <f t="shared" si="55"/>
        <v/>
      </c>
    </row>
    <row r="169" spans="1:6" x14ac:dyDescent="0.25">
      <c r="A169" s="1" t="s">
        <v>60</v>
      </c>
      <c r="B169" s="1" t="s">
        <v>59</v>
      </c>
      <c r="D169" t="str">
        <f t="shared" si="54"/>
        <v/>
      </c>
      <c r="E169" t="str">
        <f t="shared" si="55"/>
        <v/>
      </c>
    </row>
    <row r="170" spans="1:6" x14ac:dyDescent="0.25">
      <c r="A170" s="4" t="s">
        <v>8</v>
      </c>
      <c r="B170" s="4" t="s">
        <v>55</v>
      </c>
      <c r="C170" s="4" t="s">
        <v>10</v>
      </c>
      <c r="D170" s="4" t="s">
        <v>11</v>
      </c>
      <c r="E170" s="4" t="s">
        <v>12</v>
      </c>
    </row>
    <row r="171" spans="1:6" x14ac:dyDescent="0.25">
      <c r="A171" s="4">
        <v>1</v>
      </c>
      <c r="B171" s="4">
        <v>4.05</v>
      </c>
      <c r="C171" s="6">
        <v>494</v>
      </c>
      <c r="D171" s="6" t="str">
        <f>IF(ISBLANK(C171),"",VLOOKUP(C171,Entry,2,FALSE))</f>
        <v>Katie Parker</v>
      </c>
      <c r="E171" s="6" t="str">
        <f>IF(ISBLANK(C171),"",VLOOKUP(C171,Entry,3,FALSE))</f>
        <v>Carrickmannon Primary School</v>
      </c>
    </row>
    <row r="172" spans="1:6" x14ac:dyDescent="0.25">
      <c r="A172" s="4">
        <v>2</v>
      </c>
      <c r="B172" s="4">
        <v>3.83</v>
      </c>
      <c r="C172" s="6">
        <v>493</v>
      </c>
      <c r="D172" s="6" t="str">
        <f>IF(ISBLANK(C172),"",VLOOKUP(C172,Entry,2,FALSE))</f>
        <v>Rachel Cleland</v>
      </c>
      <c r="E172" s="6" t="str">
        <f>IF(ISBLANK(C172),"",VLOOKUP(C172,Entry,3,FALSE))</f>
        <v>Carrickmannon Primary School</v>
      </c>
    </row>
    <row r="173" spans="1:6" x14ac:dyDescent="0.25">
      <c r="A173" s="4">
        <v>3</v>
      </c>
      <c r="B173" s="4">
        <v>3.82</v>
      </c>
      <c r="C173" s="6">
        <v>20</v>
      </c>
      <c r="D173" s="6" t="str">
        <f>IF(ISBLANK(C173),"",VLOOKUP(C173,Entry,2,FALSE))</f>
        <v>Hannah Blackburn</v>
      </c>
      <c r="E173" s="6" t="str">
        <f>IF(ISBLANK(C173),"",VLOOKUP(C173,Entry,3,FALSE))</f>
        <v>Carrickmannon Primary School</v>
      </c>
    </row>
    <row r="174" spans="1:6" x14ac:dyDescent="0.25">
      <c r="A174" s="4">
        <v>4</v>
      </c>
      <c r="B174" s="13">
        <v>3.7</v>
      </c>
      <c r="C174" s="6">
        <v>116</v>
      </c>
      <c r="D174" s="6" t="str">
        <f>IF(ISBLANK(C174),"",VLOOKUP(C174,Entry,2,FALSE))</f>
        <v>Katie Martin</v>
      </c>
      <c r="E174" s="6" t="str">
        <f>IF(ISBLANK(C174),"",VLOOKUP(C174,Entry,3,FALSE))</f>
        <v>Rathmore PS</v>
      </c>
    </row>
    <row r="175" spans="1:6" x14ac:dyDescent="0.25">
      <c r="A175" s="4">
        <v>5</v>
      </c>
      <c r="B175" s="4">
        <v>3.37</v>
      </c>
      <c r="C175" s="6">
        <v>491</v>
      </c>
      <c r="D175" s="6" t="str">
        <f>IF(ISBLANK(C175),"",VLOOKUP(C175,Entry,2,FALSE))</f>
        <v>Freya Boyce</v>
      </c>
      <c r="E175" s="6" t="str">
        <f>IF(ISBLANK(C175),"",VLOOKUP(C175,Entry,3,FALSE))</f>
        <v>Carrickmannon Primary School</v>
      </c>
    </row>
    <row r="176" spans="1:6" x14ac:dyDescent="0.25">
      <c r="D176" t="str">
        <f t="shared" ref="D176:D210" si="56">IF(ISBLANK(C176),"",VLOOKUP(C176,Entry,2,FALSE))</f>
        <v/>
      </c>
      <c r="E176" t="str">
        <f t="shared" ref="E176:E179" si="57">IF(ISBLANK(C176),"",VLOOKUP(C176,Entry,3,FALSE))</f>
        <v/>
      </c>
    </row>
    <row r="177" spans="4:5" x14ac:dyDescent="0.25">
      <c r="D177" t="str">
        <f t="shared" si="56"/>
        <v/>
      </c>
      <c r="E177" t="str">
        <f t="shared" si="57"/>
        <v/>
      </c>
    </row>
    <row r="178" spans="4:5" x14ac:dyDescent="0.25">
      <c r="D178" t="str">
        <f t="shared" si="56"/>
        <v/>
      </c>
      <c r="E178" t="str">
        <f t="shared" si="57"/>
        <v/>
      </c>
    </row>
    <row r="179" spans="4:5" x14ac:dyDescent="0.25">
      <c r="D179" t="str">
        <f t="shared" si="56"/>
        <v/>
      </c>
      <c r="E179" t="str">
        <f t="shared" si="57"/>
        <v/>
      </c>
    </row>
    <row r="180" spans="4:5" x14ac:dyDescent="0.25">
      <c r="D180" t="str">
        <f t="shared" si="56"/>
        <v/>
      </c>
      <c r="E180" t="str">
        <f t="shared" ref="E180:E243" si="58">IF(ISBLANK(C180),"",VLOOKUP(C180,Entry,3,FALSE))</f>
        <v/>
      </c>
    </row>
    <row r="181" spans="4:5" x14ac:dyDescent="0.25">
      <c r="D181" t="str">
        <f t="shared" si="56"/>
        <v/>
      </c>
      <c r="E181" t="str">
        <f t="shared" si="58"/>
        <v/>
      </c>
    </row>
    <row r="182" spans="4:5" x14ac:dyDescent="0.25">
      <c r="D182" t="str">
        <f t="shared" si="56"/>
        <v/>
      </c>
      <c r="E182" t="str">
        <f t="shared" si="58"/>
        <v/>
      </c>
    </row>
    <row r="183" spans="4:5" x14ac:dyDescent="0.25">
      <c r="D183" t="str">
        <f t="shared" si="56"/>
        <v/>
      </c>
      <c r="E183" t="str">
        <f t="shared" si="58"/>
        <v/>
      </c>
    </row>
    <row r="184" spans="4:5" x14ac:dyDescent="0.25">
      <c r="D184" t="str">
        <f t="shared" si="56"/>
        <v/>
      </c>
      <c r="E184" t="str">
        <f t="shared" si="58"/>
        <v/>
      </c>
    </row>
    <row r="185" spans="4:5" x14ac:dyDescent="0.25">
      <c r="D185" t="str">
        <f t="shared" si="56"/>
        <v/>
      </c>
      <c r="E185" t="str">
        <f t="shared" si="58"/>
        <v/>
      </c>
    </row>
    <row r="186" spans="4:5" x14ac:dyDescent="0.25">
      <c r="D186" t="str">
        <f t="shared" si="56"/>
        <v/>
      </c>
      <c r="E186" t="str">
        <f t="shared" si="58"/>
        <v/>
      </c>
    </row>
    <row r="187" spans="4:5" x14ac:dyDescent="0.25">
      <c r="D187" t="str">
        <f t="shared" si="56"/>
        <v/>
      </c>
      <c r="E187" t="str">
        <f t="shared" si="58"/>
        <v/>
      </c>
    </row>
    <row r="188" spans="4:5" x14ac:dyDescent="0.25">
      <c r="D188" t="str">
        <f t="shared" si="56"/>
        <v/>
      </c>
      <c r="E188" t="str">
        <f t="shared" si="58"/>
        <v/>
      </c>
    </row>
    <row r="189" spans="4:5" x14ac:dyDescent="0.25">
      <c r="D189" t="str">
        <f t="shared" si="56"/>
        <v/>
      </c>
      <c r="E189" t="str">
        <f t="shared" si="58"/>
        <v/>
      </c>
    </row>
    <row r="190" spans="4:5" x14ac:dyDescent="0.25">
      <c r="D190" t="str">
        <f t="shared" si="56"/>
        <v/>
      </c>
      <c r="E190" t="str">
        <f t="shared" si="58"/>
        <v/>
      </c>
    </row>
    <row r="191" spans="4:5" x14ac:dyDescent="0.25">
      <c r="D191" t="str">
        <f t="shared" si="56"/>
        <v/>
      </c>
      <c r="E191" t="str">
        <f t="shared" si="58"/>
        <v/>
      </c>
    </row>
    <row r="192" spans="4:5" x14ac:dyDescent="0.25">
      <c r="D192" t="str">
        <f t="shared" si="56"/>
        <v/>
      </c>
      <c r="E192" t="str">
        <f t="shared" si="58"/>
        <v/>
      </c>
    </row>
    <row r="193" spans="4:5" x14ac:dyDescent="0.25">
      <c r="D193" t="str">
        <f t="shared" si="56"/>
        <v/>
      </c>
      <c r="E193" t="str">
        <f t="shared" si="58"/>
        <v/>
      </c>
    </row>
    <row r="194" spans="4:5" x14ac:dyDescent="0.25">
      <c r="D194" t="str">
        <f t="shared" si="56"/>
        <v/>
      </c>
      <c r="E194" t="str">
        <f t="shared" si="58"/>
        <v/>
      </c>
    </row>
    <row r="195" spans="4:5" x14ac:dyDescent="0.25">
      <c r="D195" t="str">
        <f t="shared" si="56"/>
        <v/>
      </c>
      <c r="E195" t="str">
        <f t="shared" si="58"/>
        <v/>
      </c>
    </row>
    <row r="196" spans="4:5" x14ac:dyDescent="0.25">
      <c r="D196" t="str">
        <f t="shared" si="56"/>
        <v/>
      </c>
      <c r="E196" t="str">
        <f t="shared" si="58"/>
        <v/>
      </c>
    </row>
    <row r="197" spans="4:5" x14ac:dyDescent="0.25">
      <c r="D197" t="str">
        <f t="shared" si="56"/>
        <v/>
      </c>
      <c r="E197" t="str">
        <f t="shared" si="58"/>
        <v/>
      </c>
    </row>
    <row r="198" spans="4:5" x14ac:dyDescent="0.25">
      <c r="D198" t="str">
        <f t="shared" si="56"/>
        <v/>
      </c>
      <c r="E198" t="str">
        <f t="shared" si="58"/>
        <v/>
      </c>
    </row>
    <row r="199" spans="4:5" x14ac:dyDescent="0.25">
      <c r="D199" t="str">
        <f t="shared" si="56"/>
        <v/>
      </c>
      <c r="E199" t="str">
        <f t="shared" si="58"/>
        <v/>
      </c>
    </row>
    <row r="200" spans="4:5" x14ac:dyDescent="0.25">
      <c r="D200" t="str">
        <f t="shared" si="56"/>
        <v/>
      </c>
      <c r="E200" t="str">
        <f t="shared" si="58"/>
        <v/>
      </c>
    </row>
    <row r="201" spans="4:5" x14ac:dyDescent="0.25">
      <c r="D201" t="str">
        <f t="shared" si="56"/>
        <v/>
      </c>
      <c r="E201" t="str">
        <f t="shared" si="58"/>
        <v/>
      </c>
    </row>
    <row r="202" spans="4:5" x14ac:dyDescent="0.25">
      <c r="D202" t="str">
        <f t="shared" si="56"/>
        <v/>
      </c>
      <c r="E202" t="str">
        <f t="shared" si="58"/>
        <v/>
      </c>
    </row>
    <row r="203" spans="4:5" x14ac:dyDescent="0.25">
      <c r="D203" t="str">
        <f t="shared" si="56"/>
        <v/>
      </c>
      <c r="E203" t="str">
        <f t="shared" si="58"/>
        <v/>
      </c>
    </row>
    <row r="204" spans="4:5" x14ac:dyDescent="0.25">
      <c r="D204" t="str">
        <f t="shared" si="56"/>
        <v/>
      </c>
      <c r="E204" t="str">
        <f t="shared" si="58"/>
        <v/>
      </c>
    </row>
    <row r="205" spans="4:5" x14ac:dyDescent="0.25">
      <c r="D205" t="str">
        <f t="shared" si="56"/>
        <v/>
      </c>
      <c r="E205" t="str">
        <f t="shared" si="58"/>
        <v/>
      </c>
    </row>
    <row r="206" spans="4:5" x14ac:dyDescent="0.25">
      <c r="D206" t="str">
        <f t="shared" si="56"/>
        <v/>
      </c>
      <c r="E206" t="str">
        <f t="shared" si="58"/>
        <v/>
      </c>
    </row>
    <row r="207" spans="4:5" x14ac:dyDescent="0.25">
      <c r="D207" t="str">
        <f t="shared" si="56"/>
        <v/>
      </c>
      <c r="E207" t="str">
        <f t="shared" si="58"/>
        <v/>
      </c>
    </row>
    <row r="208" spans="4:5" x14ac:dyDescent="0.25">
      <c r="D208" t="str">
        <f t="shared" si="56"/>
        <v/>
      </c>
      <c r="E208" t="str">
        <f t="shared" si="58"/>
        <v/>
      </c>
    </row>
    <row r="209" spans="4:5" x14ac:dyDescent="0.25">
      <c r="D209" t="str">
        <f t="shared" si="56"/>
        <v/>
      </c>
      <c r="E209" t="str">
        <f t="shared" si="58"/>
        <v/>
      </c>
    </row>
    <row r="210" spans="4:5" x14ac:dyDescent="0.25">
      <c r="D210" t="str">
        <f t="shared" si="56"/>
        <v/>
      </c>
      <c r="E210" t="str">
        <f t="shared" si="58"/>
        <v/>
      </c>
    </row>
    <row r="211" spans="4:5" x14ac:dyDescent="0.25">
      <c r="D211" t="str">
        <f t="shared" ref="D211:D274" si="59">IF(ISBLANK(C211),"",VLOOKUP(C211,Entry,2,FALSE))</f>
        <v/>
      </c>
      <c r="E211" t="str">
        <f t="shared" si="58"/>
        <v/>
      </c>
    </row>
    <row r="212" spans="4:5" x14ac:dyDescent="0.25">
      <c r="D212" t="str">
        <f t="shared" si="59"/>
        <v/>
      </c>
      <c r="E212" t="str">
        <f t="shared" si="58"/>
        <v/>
      </c>
    </row>
    <row r="213" spans="4:5" x14ac:dyDescent="0.25">
      <c r="D213" t="str">
        <f t="shared" si="59"/>
        <v/>
      </c>
      <c r="E213" t="str">
        <f t="shared" si="58"/>
        <v/>
      </c>
    </row>
    <row r="214" spans="4:5" x14ac:dyDescent="0.25">
      <c r="D214" t="str">
        <f t="shared" si="59"/>
        <v/>
      </c>
      <c r="E214" t="str">
        <f t="shared" si="58"/>
        <v/>
      </c>
    </row>
    <row r="215" spans="4:5" x14ac:dyDescent="0.25">
      <c r="D215" t="str">
        <f t="shared" si="59"/>
        <v/>
      </c>
      <c r="E215" t="str">
        <f t="shared" si="58"/>
        <v/>
      </c>
    </row>
    <row r="216" spans="4:5" x14ac:dyDescent="0.25">
      <c r="D216" t="str">
        <f t="shared" si="59"/>
        <v/>
      </c>
      <c r="E216" t="str">
        <f t="shared" si="58"/>
        <v/>
      </c>
    </row>
    <row r="217" spans="4:5" x14ac:dyDescent="0.25">
      <c r="D217" t="str">
        <f t="shared" si="59"/>
        <v/>
      </c>
      <c r="E217" t="str">
        <f t="shared" si="58"/>
        <v/>
      </c>
    </row>
    <row r="218" spans="4:5" x14ac:dyDescent="0.25">
      <c r="D218" t="str">
        <f t="shared" si="59"/>
        <v/>
      </c>
      <c r="E218" t="str">
        <f t="shared" si="58"/>
        <v/>
      </c>
    </row>
    <row r="219" spans="4:5" x14ac:dyDescent="0.25">
      <c r="D219" t="str">
        <f t="shared" si="59"/>
        <v/>
      </c>
      <c r="E219" t="str">
        <f t="shared" si="58"/>
        <v/>
      </c>
    </row>
    <row r="220" spans="4:5" x14ac:dyDescent="0.25">
      <c r="D220" t="str">
        <f t="shared" si="59"/>
        <v/>
      </c>
      <c r="E220" t="str">
        <f t="shared" si="58"/>
        <v/>
      </c>
    </row>
    <row r="221" spans="4:5" x14ac:dyDescent="0.25">
      <c r="D221" t="str">
        <f t="shared" si="59"/>
        <v/>
      </c>
      <c r="E221" t="str">
        <f t="shared" si="58"/>
        <v/>
      </c>
    </row>
    <row r="222" spans="4:5" x14ac:dyDescent="0.25">
      <c r="D222" t="str">
        <f t="shared" si="59"/>
        <v/>
      </c>
      <c r="E222" t="str">
        <f t="shared" si="58"/>
        <v/>
      </c>
    </row>
    <row r="223" spans="4:5" x14ac:dyDescent="0.25">
      <c r="D223" t="str">
        <f t="shared" si="59"/>
        <v/>
      </c>
      <c r="E223" t="str">
        <f t="shared" si="58"/>
        <v/>
      </c>
    </row>
    <row r="224" spans="4:5" x14ac:dyDescent="0.25">
      <c r="D224" t="str">
        <f t="shared" si="59"/>
        <v/>
      </c>
      <c r="E224" t="str">
        <f t="shared" si="58"/>
        <v/>
      </c>
    </row>
    <row r="225" spans="4:5" x14ac:dyDescent="0.25">
      <c r="D225" t="str">
        <f t="shared" si="59"/>
        <v/>
      </c>
      <c r="E225" t="str">
        <f t="shared" si="58"/>
        <v/>
      </c>
    </row>
    <row r="226" spans="4:5" x14ac:dyDescent="0.25">
      <c r="D226" t="str">
        <f t="shared" si="59"/>
        <v/>
      </c>
      <c r="E226" t="str">
        <f t="shared" si="58"/>
        <v/>
      </c>
    </row>
    <row r="227" spans="4:5" x14ac:dyDescent="0.25">
      <c r="D227" t="str">
        <f t="shared" si="59"/>
        <v/>
      </c>
      <c r="E227" t="str">
        <f t="shared" si="58"/>
        <v/>
      </c>
    </row>
    <row r="228" spans="4:5" x14ac:dyDescent="0.25">
      <c r="D228" t="str">
        <f t="shared" si="59"/>
        <v/>
      </c>
      <c r="E228" t="str">
        <f t="shared" si="58"/>
        <v/>
      </c>
    </row>
    <row r="229" spans="4:5" x14ac:dyDescent="0.25">
      <c r="D229" t="str">
        <f t="shared" si="59"/>
        <v/>
      </c>
      <c r="E229" t="str">
        <f t="shared" si="58"/>
        <v/>
      </c>
    </row>
    <row r="230" spans="4:5" x14ac:dyDescent="0.25">
      <c r="D230" t="str">
        <f t="shared" si="59"/>
        <v/>
      </c>
      <c r="E230" t="str">
        <f t="shared" si="58"/>
        <v/>
      </c>
    </row>
    <row r="231" spans="4:5" x14ac:dyDescent="0.25">
      <c r="D231" t="str">
        <f t="shared" si="59"/>
        <v/>
      </c>
      <c r="E231" t="str">
        <f t="shared" si="58"/>
        <v/>
      </c>
    </row>
    <row r="232" spans="4:5" x14ac:dyDescent="0.25">
      <c r="D232" t="str">
        <f t="shared" si="59"/>
        <v/>
      </c>
      <c r="E232" t="str">
        <f t="shared" si="58"/>
        <v/>
      </c>
    </row>
    <row r="233" spans="4:5" x14ac:dyDescent="0.25">
      <c r="D233" t="str">
        <f t="shared" si="59"/>
        <v/>
      </c>
      <c r="E233" t="str">
        <f t="shared" si="58"/>
        <v/>
      </c>
    </row>
    <row r="234" spans="4:5" x14ac:dyDescent="0.25">
      <c r="D234" t="str">
        <f t="shared" si="59"/>
        <v/>
      </c>
      <c r="E234" t="str">
        <f t="shared" si="58"/>
        <v/>
      </c>
    </row>
    <row r="235" spans="4:5" x14ac:dyDescent="0.25">
      <c r="D235" t="str">
        <f t="shared" si="59"/>
        <v/>
      </c>
      <c r="E235" t="str">
        <f t="shared" si="58"/>
        <v/>
      </c>
    </row>
    <row r="236" spans="4:5" x14ac:dyDescent="0.25">
      <c r="D236" t="str">
        <f t="shared" si="59"/>
        <v/>
      </c>
      <c r="E236" t="str">
        <f t="shared" si="58"/>
        <v/>
      </c>
    </row>
    <row r="237" spans="4:5" x14ac:dyDescent="0.25">
      <c r="D237" t="str">
        <f t="shared" si="59"/>
        <v/>
      </c>
      <c r="E237" t="str">
        <f t="shared" si="58"/>
        <v/>
      </c>
    </row>
    <row r="238" spans="4:5" x14ac:dyDescent="0.25">
      <c r="D238" t="str">
        <f t="shared" si="59"/>
        <v/>
      </c>
      <c r="E238" t="str">
        <f t="shared" si="58"/>
        <v/>
      </c>
    </row>
    <row r="239" spans="4:5" x14ac:dyDescent="0.25">
      <c r="D239" t="str">
        <f t="shared" si="59"/>
        <v/>
      </c>
      <c r="E239" t="str">
        <f t="shared" si="58"/>
        <v/>
      </c>
    </row>
    <row r="240" spans="4:5" x14ac:dyDescent="0.25">
      <c r="D240" t="str">
        <f t="shared" si="59"/>
        <v/>
      </c>
      <c r="E240" t="str">
        <f t="shared" si="58"/>
        <v/>
      </c>
    </row>
    <row r="241" spans="4:5" x14ac:dyDescent="0.25">
      <c r="D241" t="str">
        <f t="shared" si="59"/>
        <v/>
      </c>
      <c r="E241" t="str">
        <f t="shared" si="58"/>
        <v/>
      </c>
    </row>
    <row r="242" spans="4:5" x14ac:dyDescent="0.25">
      <c r="D242" t="str">
        <f t="shared" si="59"/>
        <v/>
      </c>
      <c r="E242" t="str">
        <f t="shared" si="58"/>
        <v/>
      </c>
    </row>
    <row r="243" spans="4:5" x14ac:dyDescent="0.25">
      <c r="D243" t="str">
        <f t="shared" si="59"/>
        <v/>
      </c>
      <c r="E243" t="str">
        <f t="shared" si="58"/>
        <v/>
      </c>
    </row>
    <row r="244" spans="4:5" x14ac:dyDescent="0.25">
      <c r="D244" t="str">
        <f t="shared" si="59"/>
        <v/>
      </c>
      <c r="E244" t="str">
        <f t="shared" ref="E244:E307" si="60">IF(ISBLANK(C244),"",VLOOKUP(C244,Entry,3,FALSE))</f>
        <v/>
      </c>
    </row>
    <row r="245" spans="4:5" x14ac:dyDescent="0.25">
      <c r="D245" t="str">
        <f t="shared" si="59"/>
        <v/>
      </c>
      <c r="E245" t="str">
        <f t="shared" si="60"/>
        <v/>
      </c>
    </row>
    <row r="246" spans="4:5" x14ac:dyDescent="0.25">
      <c r="D246" t="str">
        <f t="shared" si="59"/>
        <v/>
      </c>
      <c r="E246" t="str">
        <f t="shared" si="60"/>
        <v/>
      </c>
    </row>
    <row r="247" spans="4:5" x14ac:dyDescent="0.25">
      <c r="D247" t="str">
        <f t="shared" si="59"/>
        <v/>
      </c>
      <c r="E247" t="str">
        <f t="shared" si="60"/>
        <v/>
      </c>
    </row>
    <row r="248" spans="4:5" x14ac:dyDescent="0.25">
      <c r="D248" t="str">
        <f t="shared" si="59"/>
        <v/>
      </c>
      <c r="E248" t="str">
        <f t="shared" si="60"/>
        <v/>
      </c>
    </row>
    <row r="249" spans="4:5" x14ac:dyDescent="0.25">
      <c r="D249" t="str">
        <f t="shared" si="59"/>
        <v/>
      </c>
      <c r="E249" t="str">
        <f t="shared" si="60"/>
        <v/>
      </c>
    </row>
    <row r="250" spans="4:5" x14ac:dyDescent="0.25">
      <c r="D250" t="str">
        <f t="shared" si="59"/>
        <v/>
      </c>
      <c r="E250" t="str">
        <f t="shared" si="60"/>
        <v/>
      </c>
    </row>
    <row r="251" spans="4:5" x14ac:dyDescent="0.25">
      <c r="D251" t="str">
        <f t="shared" si="59"/>
        <v/>
      </c>
      <c r="E251" t="str">
        <f t="shared" si="60"/>
        <v/>
      </c>
    </row>
    <row r="252" spans="4:5" x14ac:dyDescent="0.25">
      <c r="D252" t="str">
        <f t="shared" si="59"/>
        <v/>
      </c>
      <c r="E252" t="str">
        <f t="shared" si="60"/>
        <v/>
      </c>
    </row>
    <row r="253" spans="4:5" x14ac:dyDescent="0.25">
      <c r="D253" t="str">
        <f t="shared" si="59"/>
        <v/>
      </c>
      <c r="E253" t="str">
        <f t="shared" si="60"/>
        <v/>
      </c>
    </row>
    <row r="254" spans="4:5" x14ac:dyDescent="0.25">
      <c r="D254" t="str">
        <f t="shared" si="59"/>
        <v/>
      </c>
      <c r="E254" t="str">
        <f t="shared" si="60"/>
        <v/>
      </c>
    </row>
    <row r="255" spans="4:5" x14ac:dyDescent="0.25">
      <c r="D255" t="str">
        <f t="shared" si="59"/>
        <v/>
      </c>
      <c r="E255" t="str">
        <f t="shared" si="60"/>
        <v/>
      </c>
    </row>
    <row r="256" spans="4:5" x14ac:dyDescent="0.25">
      <c r="D256" t="str">
        <f t="shared" si="59"/>
        <v/>
      </c>
      <c r="E256" t="str">
        <f t="shared" si="60"/>
        <v/>
      </c>
    </row>
    <row r="257" spans="4:5" x14ac:dyDescent="0.25">
      <c r="D257" t="str">
        <f t="shared" si="59"/>
        <v/>
      </c>
      <c r="E257" t="str">
        <f t="shared" si="60"/>
        <v/>
      </c>
    </row>
    <row r="258" spans="4:5" x14ac:dyDescent="0.25">
      <c r="D258" t="str">
        <f t="shared" si="59"/>
        <v/>
      </c>
      <c r="E258" t="str">
        <f t="shared" si="60"/>
        <v/>
      </c>
    </row>
    <row r="259" spans="4:5" x14ac:dyDescent="0.25">
      <c r="D259" t="str">
        <f t="shared" si="59"/>
        <v/>
      </c>
      <c r="E259" t="str">
        <f t="shared" si="60"/>
        <v/>
      </c>
    </row>
    <row r="260" spans="4:5" x14ac:dyDescent="0.25">
      <c r="D260" t="str">
        <f t="shared" si="59"/>
        <v/>
      </c>
      <c r="E260" t="str">
        <f t="shared" si="60"/>
        <v/>
      </c>
    </row>
    <row r="261" spans="4:5" x14ac:dyDescent="0.25">
      <c r="D261" t="str">
        <f t="shared" si="59"/>
        <v/>
      </c>
      <c r="E261" t="str">
        <f t="shared" si="60"/>
        <v/>
      </c>
    </row>
    <row r="262" spans="4:5" x14ac:dyDescent="0.25">
      <c r="D262" t="str">
        <f t="shared" si="59"/>
        <v/>
      </c>
      <c r="E262" t="str">
        <f t="shared" si="60"/>
        <v/>
      </c>
    </row>
    <row r="263" spans="4:5" x14ac:dyDescent="0.25">
      <c r="D263" t="str">
        <f t="shared" si="59"/>
        <v/>
      </c>
      <c r="E263" t="str">
        <f t="shared" si="60"/>
        <v/>
      </c>
    </row>
    <row r="264" spans="4:5" x14ac:dyDescent="0.25">
      <c r="D264" t="str">
        <f t="shared" si="59"/>
        <v/>
      </c>
      <c r="E264" t="str">
        <f t="shared" si="60"/>
        <v/>
      </c>
    </row>
    <row r="265" spans="4:5" x14ac:dyDescent="0.25">
      <c r="D265" t="str">
        <f t="shared" si="59"/>
        <v/>
      </c>
      <c r="E265" t="str">
        <f t="shared" si="60"/>
        <v/>
      </c>
    </row>
    <row r="266" spans="4:5" x14ac:dyDescent="0.25">
      <c r="D266" t="str">
        <f t="shared" si="59"/>
        <v/>
      </c>
      <c r="E266" t="str">
        <f t="shared" si="60"/>
        <v/>
      </c>
    </row>
    <row r="267" spans="4:5" x14ac:dyDescent="0.25">
      <c r="D267" t="str">
        <f t="shared" si="59"/>
        <v/>
      </c>
      <c r="E267" t="str">
        <f t="shared" si="60"/>
        <v/>
      </c>
    </row>
    <row r="268" spans="4:5" x14ac:dyDescent="0.25">
      <c r="D268" t="str">
        <f t="shared" si="59"/>
        <v/>
      </c>
      <c r="E268" t="str">
        <f t="shared" si="60"/>
        <v/>
      </c>
    </row>
    <row r="269" spans="4:5" x14ac:dyDescent="0.25">
      <c r="D269" t="str">
        <f t="shared" si="59"/>
        <v/>
      </c>
      <c r="E269" t="str">
        <f t="shared" si="60"/>
        <v/>
      </c>
    </row>
    <row r="270" spans="4:5" x14ac:dyDescent="0.25">
      <c r="D270" t="str">
        <f t="shared" si="59"/>
        <v/>
      </c>
      <c r="E270" t="str">
        <f t="shared" si="60"/>
        <v/>
      </c>
    </row>
    <row r="271" spans="4:5" x14ac:dyDescent="0.25">
      <c r="D271" t="str">
        <f t="shared" si="59"/>
        <v/>
      </c>
      <c r="E271" t="str">
        <f t="shared" si="60"/>
        <v/>
      </c>
    </row>
    <row r="272" spans="4:5" x14ac:dyDescent="0.25">
      <c r="D272" t="str">
        <f t="shared" si="59"/>
        <v/>
      </c>
      <c r="E272" t="str">
        <f t="shared" si="60"/>
        <v/>
      </c>
    </row>
    <row r="273" spans="4:5" x14ac:dyDescent="0.25">
      <c r="D273" t="str">
        <f t="shared" si="59"/>
        <v/>
      </c>
      <c r="E273" t="str">
        <f t="shared" si="60"/>
        <v/>
      </c>
    </row>
    <row r="274" spans="4:5" x14ac:dyDescent="0.25">
      <c r="D274" t="str">
        <f t="shared" si="59"/>
        <v/>
      </c>
      <c r="E274" t="str">
        <f t="shared" si="60"/>
        <v/>
      </c>
    </row>
    <row r="275" spans="4:5" x14ac:dyDescent="0.25">
      <c r="D275" t="str">
        <f t="shared" ref="D275:D338" si="61">IF(ISBLANK(C275),"",VLOOKUP(C275,Entry,2,FALSE))</f>
        <v/>
      </c>
      <c r="E275" t="str">
        <f t="shared" si="60"/>
        <v/>
      </c>
    </row>
    <row r="276" spans="4:5" x14ac:dyDescent="0.25">
      <c r="D276" t="str">
        <f t="shared" si="61"/>
        <v/>
      </c>
      <c r="E276" t="str">
        <f t="shared" si="60"/>
        <v/>
      </c>
    </row>
    <row r="277" spans="4:5" x14ac:dyDescent="0.25">
      <c r="D277" t="str">
        <f t="shared" si="61"/>
        <v/>
      </c>
      <c r="E277" t="str">
        <f t="shared" si="60"/>
        <v/>
      </c>
    </row>
    <row r="278" spans="4:5" x14ac:dyDescent="0.25">
      <c r="D278" t="str">
        <f t="shared" si="61"/>
        <v/>
      </c>
      <c r="E278" t="str">
        <f t="shared" si="60"/>
        <v/>
      </c>
    </row>
    <row r="279" spans="4:5" x14ac:dyDescent="0.25">
      <c r="D279" t="str">
        <f t="shared" si="61"/>
        <v/>
      </c>
      <c r="E279" t="str">
        <f t="shared" si="60"/>
        <v/>
      </c>
    </row>
    <row r="280" spans="4:5" x14ac:dyDescent="0.25">
      <c r="D280" t="str">
        <f t="shared" si="61"/>
        <v/>
      </c>
      <c r="E280" t="str">
        <f t="shared" si="60"/>
        <v/>
      </c>
    </row>
    <row r="281" spans="4:5" x14ac:dyDescent="0.25">
      <c r="D281" t="str">
        <f t="shared" si="61"/>
        <v/>
      </c>
      <c r="E281" t="str">
        <f t="shared" si="60"/>
        <v/>
      </c>
    </row>
    <row r="282" spans="4:5" x14ac:dyDescent="0.25">
      <c r="D282" t="str">
        <f t="shared" si="61"/>
        <v/>
      </c>
      <c r="E282" t="str">
        <f t="shared" si="60"/>
        <v/>
      </c>
    </row>
    <row r="283" spans="4:5" x14ac:dyDescent="0.25">
      <c r="D283" t="str">
        <f t="shared" si="61"/>
        <v/>
      </c>
      <c r="E283" t="str">
        <f t="shared" si="60"/>
        <v/>
      </c>
    </row>
    <row r="284" spans="4:5" x14ac:dyDescent="0.25">
      <c r="D284" t="str">
        <f t="shared" si="61"/>
        <v/>
      </c>
      <c r="E284" t="str">
        <f t="shared" si="60"/>
        <v/>
      </c>
    </row>
    <row r="285" spans="4:5" x14ac:dyDescent="0.25">
      <c r="D285" t="str">
        <f t="shared" si="61"/>
        <v/>
      </c>
      <c r="E285" t="str">
        <f t="shared" si="60"/>
        <v/>
      </c>
    </row>
    <row r="286" spans="4:5" x14ac:dyDescent="0.25">
      <c r="D286" t="str">
        <f t="shared" si="61"/>
        <v/>
      </c>
      <c r="E286" t="str">
        <f t="shared" si="60"/>
        <v/>
      </c>
    </row>
    <row r="287" spans="4:5" x14ac:dyDescent="0.25">
      <c r="D287" t="str">
        <f t="shared" si="61"/>
        <v/>
      </c>
      <c r="E287" t="str">
        <f t="shared" si="60"/>
        <v/>
      </c>
    </row>
    <row r="288" spans="4:5" x14ac:dyDescent="0.25">
      <c r="D288" t="str">
        <f t="shared" si="61"/>
        <v/>
      </c>
      <c r="E288" t="str">
        <f t="shared" si="60"/>
        <v/>
      </c>
    </row>
    <row r="289" spans="4:5" x14ac:dyDescent="0.25">
      <c r="D289" t="str">
        <f t="shared" si="61"/>
        <v/>
      </c>
      <c r="E289" t="str">
        <f t="shared" si="60"/>
        <v/>
      </c>
    </row>
    <row r="290" spans="4:5" x14ac:dyDescent="0.25">
      <c r="D290" t="str">
        <f t="shared" si="61"/>
        <v/>
      </c>
      <c r="E290" t="str">
        <f t="shared" si="60"/>
        <v/>
      </c>
    </row>
    <row r="291" spans="4:5" x14ac:dyDescent="0.25">
      <c r="D291" t="str">
        <f t="shared" si="61"/>
        <v/>
      </c>
      <c r="E291" t="str">
        <f t="shared" si="60"/>
        <v/>
      </c>
    </row>
    <row r="292" spans="4:5" x14ac:dyDescent="0.25">
      <c r="D292" t="str">
        <f t="shared" si="61"/>
        <v/>
      </c>
      <c r="E292" t="str">
        <f t="shared" si="60"/>
        <v/>
      </c>
    </row>
    <row r="293" spans="4:5" x14ac:dyDescent="0.25">
      <c r="D293" t="str">
        <f t="shared" si="61"/>
        <v/>
      </c>
      <c r="E293" t="str">
        <f t="shared" si="60"/>
        <v/>
      </c>
    </row>
    <row r="294" spans="4:5" x14ac:dyDescent="0.25">
      <c r="D294" t="str">
        <f t="shared" si="61"/>
        <v/>
      </c>
      <c r="E294" t="str">
        <f t="shared" si="60"/>
        <v/>
      </c>
    </row>
    <row r="295" spans="4:5" x14ac:dyDescent="0.25">
      <c r="D295" t="str">
        <f t="shared" si="61"/>
        <v/>
      </c>
      <c r="E295" t="str">
        <f t="shared" si="60"/>
        <v/>
      </c>
    </row>
    <row r="296" spans="4:5" x14ac:dyDescent="0.25">
      <c r="D296" t="str">
        <f t="shared" si="61"/>
        <v/>
      </c>
      <c r="E296" t="str">
        <f t="shared" si="60"/>
        <v/>
      </c>
    </row>
    <row r="297" spans="4:5" x14ac:dyDescent="0.25">
      <c r="D297" t="str">
        <f t="shared" si="61"/>
        <v/>
      </c>
      <c r="E297" t="str">
        <f t="shared" si="60"/>
        <v/>
      </c>
    </row>
    <row r="298" spans="4:5" x14ac:dyDescent="0.25">
      <c r="D298" t="str">
        <f t="shared" si="61"/>
        <v/>
      </c>
      <c r="E298" t="str">
        <f t="shared" si="60"/>
        <v/>
      </c>
    </row>
    <row r="299" spans="4:5" x14ac:dyDescent="0.25">
      <c r="D299" t="str">
        <f t="shared" si="61"/>
        <v/>
      </c>
      <c r="E299" t="str">
        <f t="shared" si="60"/>
        <v/>
      </c>
    </row>
    <row r="300" spans="4:5" x14ac:dyDescent="0.25">
      <c r="D300" t="str">
        <f t="shared" si="61"/>
        <v/>
      </c>
      <c r="E300" t="str">
        <f t="shared" si="60"/>
        <v/>
      </c>
    </row>
    <row r="301" spans="4:5" x14ac:dyDescent="0.25">
      <c r="D301" t="str">
        <f t="shared" si="61"/>
        <v/>
      </c>
      <c r="E301" t="str">
        <f t="shared" si="60"/>
        <v/>
      </c>
    </row>
    <row r="302" spans="4:5" x14ac:dyDescent="0.25">
      <c r="D302" t="str">
        <f t="shared" si="61"/>
        <v/>
      </c>
      <c r="E302" t="str">
        <f t="shared" si="60"/>
        <v/>
      </c>
    </row>
    <row r="303" spans="4:5" x14ac:dyDescent="0.25">
      <c r="D303" t="str">
        <f t="shared" si="61"/>
        <v/>
      </c>
      <c r="E303" t="str">
        <f t="shared" si="60"/>
        <v/>
      </c>
    </row>
    <row r="304" spans="4:5" x14ac:dyDescent="0.25">
      <c r="D304" t="str">
        <f t="shared" si="61"/>
        <v/>
      </c>
      <c r="E304" t="str">
        <f t="shared" si="60"/>
        <v/>
      </c>
    </row>
    <row r="305" spans="4:5" x14ac:dyDescent="0.25">
      <c r="D305" t="str">
        <f t="shared" si="61"/>
        <v/>
      </c>
      <c r="E305" t="str">
        <f t="shared" si="60"/>
        <v/>
      </c>
    </row>
    <row r="306" spans="4:5" x14ac:dyDescent="0.25">
      <c r="D306" t="str">
        <f t="shared" si="61"/>
        <v/>
      </c>
      <c r="E306" t="str">
        <f t="shared" si="60"/>
        <v/>
      </c>
    </row>
    <row r="307" spans="4:5" x14ac:dyDescent="0.25">
      <c r="D307" t="str">
        <f t="shared" si="61"/>
        <v/>
      </c>
      <c r="E307" t="str">
        <f t="shared" si="60"/>
        <v/>
      </c>
    </row>
    <row r="308" spans="4:5" x14ac:dyDescent="0.25">
      <c r="D308" t="str">
        <f t="shared" si="61"/>
        <v/>
      </c>
      <c r="E308" t="str">
        <f t="shared" ref="E308:E371" si="62">IF(ISBLANK(C308),"",VLOOKUP(C308,Entry,3,FALSE))</f>
        <v/>
      </c>
    </row>
    <row r="309" spans="4:5" x14ac:dyDescent="0.25">
      <c r="D309" t="str">
        <f t="shared" si="61"/>
        <v/>
      </c>
      <c r="E309" t="str">
        <f t="shared" si="62"/>
        <v/>
      </c>
    </row>
    <row r="310" spans="4:5" x14ac:dyDescent="0.25">
      <c r="D310" t="str">
        <f t="shared" si="61"/>
        <v/>
      </c>
      <c r="E310" t="str">
        <f t="shared" si="62"/>
        <v/>
      </c>
    </row>
    <row r="311" spans="4:5" x14ac:dyDescent="0.25">
      <c r="D311" t="str">
        <f t="shared" si="61"/>
        <v/>
      </c>
      <c r="E311" t="str">
        <f t="shared" si="62"/>
        <v/>
      </c>
    </row>
    <row r="312" spans="4:5" x14ac:dyDescent="0.25">
      <c r="D312" t="str">
        <f t="shared" si="61"/>
        <v/>
      </c>
      <c r="E312" t="str">
        <f t="shared" si="62"/>
        <v/>
      </c>
    </row>
    <row r="313" spans="4:5" x14ac:dyDescent="0.25">
      <c r="D313" t="str">
        <f t="shared" si="61"/>
        <v/>
      </c>
      <c r="E313" t="str">
        <f t="shared" si="62"/>
        <v/>
      </c>
    </row>
    <row r="314" spans="4:5" x14ac:dyDescent="0.25">
      <c r="D314" t="str">
        <f t="shared" si="61"/>
        <v/>
      </c>
      <c r="E314" t="str">
        <f t="shared" si="62"/>
        <v/>
      </c>
    </row>
    <row r="315" spans="4:5" x14ac:dyDescent="0.25">
      <c r="D315" t="str">
        <f t="shared" si="61"/>
        <v/>
      </c>
      <c r="E315" t="str">
        <f t="shared" si="62"/>
        <v/>
      </c>
    </row>
    <row r="316" spans="4:5" x14ac:dyDescent="0.25">
      <c r="D316" t="str">
        <f t="shared" si="61"/>
        <v/>
      </c>
      <c r="E316" t="str">
        <f t="shared" si="62"/>
        <v/>
      </c>
    </row>
    <row r="317" spans="4:5" x14ac:dyDescent="0.25">
      <c r="D317" t="str">
        <f t="shared" si="61"/>
        <v/>
      </c>
      <c r="E317" t="str">
        <f t="shared" si="62"/>
        <v/>
      </c>
    </row>
    <row r="318" spans="4:5" x14ac:dyDescent="0.25">
      <c r="D318" t="str">
        <f t="shared" si="61"/>
        <v/>
      </c>
      <c r="E318" t="str">
        <f t="shared" si="62"/>
        <v/>
      </c>
    </row>
    <row r="319" spans="4:5" x14ac:dyDescent="0.25">
      <c r="D319" t="str">
        <f t="shared" si="61"/>
        <v/>
      </c>
      <c r="E319" t="str">
        <f t="shared" si="62"/>
        <v/>
      </c>
    </row>
    <row r="320" spans="4:5" x14ac:dyDescent="0.25">
      <c r="D320" t="str">
        <f t="shared" si="61"/>
        <v/>
      </c>
      <c r="E320" t="str">
        <f t="shared" si="62"/>
        <v/>
      </c>
    </row>
    <row r="321" spans="4:5" x14ac:dyDescent="0.25">
      <c r="D321" t="str">
        <f t="shared" si="61"/>
        <v/>
      </c>
      <c r="E321" t="str">
        <f t="shared" si="62"/>
        <v/>
      </c>
    </row>
    <row r="322" spans="4:5" x14ac:dyDescent="0.25">
      <c r="D322" t="str">
        <f t="shared" si="61"/>
        <v/>
      </c>
      <c r="E322" t="str">
        <f t="shared" si="62"/>
        <v/>
      </c>
    </row>
    <row r="323" spans="4:5" x14ac:dyDescent="0.25">
      <c r="D323" t="str">
        <f t="shared" si="61"/>
        <v/>
      </c>
      <c r="E323" t="str">
        <f t="shared" si="62"/>
        <v/>
      </c>
    </row>
    <row r="324" spans="4:5" x14ac:dyDescent="0.25">
      <c r="D324" t="str">
        <f t="shared" si="61"/>
        <v/>
      </c>
      <c r="E324" t="str">
        <f t="shared" si="62"/>
        <v/>
      </c>
    </row>
    <row r="325" spans="4:5" x14ac:dyDescent="0.25">
      <c r="D325" t="str">
        <f t="shared" si="61"/>
        <v/>
      </c>
      <c r="E325" t="str">
        <f t="shared" si="62"/>
        <v/>
      </c>
    </row>
    <row r="326" spans="4:5" x14ac:dyDescent="0.25">
      <c r="D326" t="str">
        <f t="shared" si="61"/>
        <v/>
      </c>
      <c r="E326" t="str">
        <f t="shared" si="62"/>
        <v/>
      </c>
    </row>
    <row r="327" spans="4:5" x14ac:dyDescent="0.25">
      <c r="D327" t="str">
        <f t="shared" si="61"/>
        <v/>
      </c>
      <c r="E327" t="str">
        <f t="shared" si="62"/>
        <v/>
      </c>
    </row>
    <row r="328" spans="4:5" x14ac:dyDescent="0.25">
      <c r="D328" t="str">
        <f t="shared" si="61"/>
        <v/>
      </c>
      <c r="E328" t="str">
        <f t="shared" si="62"/>
        <v/>
      </c>
    </row>
    <row r="329" spans="4:5" x14ac:dyDescent="0.25">
      <c r="D329" t="str">
        <f t="shared" si="61"/>
        <v/>
      </c>
      <c r="E329" t="str">
        <f t="shared" si="62"/>
        <v/>
      </c>
    </row>
    <row r="330" spans="4:5" x14ac:dyDescent="0.25">
      <c r="D330" t="str">
        <f t="shared" si="61"/>
        <v/>
      </c>
      <c r="E330" t="str">
        <f t="shared" si="62"/>
        <v/>
      </c>
    </row>
    <row r="331" spans="4:5" x14ac:dyDescent="0.25">
      <c r="D331" t="str">
        <f t="shared" si="61"/>
        <v/>
      </c>
      <c r="E331" t="str">
        <f t="shared" si="62"/>
        <v/>
      </c>
    </row>
    <row r="332" spans="4:5" x14ac:dyDescent="0.25">
      <c r="D332" t="str">
        <f t="shared" si="61"/>
        <v/>
      </c>
      <c r="E332" t="str">
        <f t="shared" si="62"/>
        <v/>
      </c>
    </row>
    <row r="333" spans="4:5" x14ac:dyDescent="0.25">
      <c r="D333" t="str">
        <f t="shared" si="61"/>
        <v/>
      </c>
      <c r="E333" t="str">
        <f t="shared" si="62"/>
        <v/>
      </c>
    </row>
    <row r="334" spans="4:5" x14ac:dyDescent="0.25">
      <c r="D334" t="str">
        <f t="shared" si="61"/>
        <v/>
      </c>
      <c r="E334" t="str">
        <f t="shared" si="62"/>
        <v/>
      </c>
    </row>
    <row r="335" spans="4:5" x14ac:dyDescent="0.25">
      <c r="D335" t="str">
        <f t="shared" si="61"/>
        <v/>
      </c>
      <c r="E335" t="str">
        <f t="shared" si="62"/>
        <v/>
      </c>
    </row>
    <row r="336" spans="4:5" x14ac:dyDescent="0.25">
      <c r="D336" t="str">
        <f t="shared" si="61"/>
        <v/>
      </c>
      <c r="E336" t="str">
        <f t="shared" si="62"/>
        <v/>
      </c>
    </row>
    <row r="337" spans="4:5" x14ac:dyDescent="0.25">
      <c r="D337" t="str">
        <f t="shared" si="61"/>
        <v/>
      </c>
      <c r="E337" t="str">
        <f t="shared" si="62"/>
        <v/>
      </c>
    </row>
    <row r="338" spans="4:5" x14ac:dyDescent="0.25">
      <c r="D338" t="str">
        <f t="shared" si="61"/>
        <v/>
      </c>
      <c r="E338" t="str">
        <f t="shared" si="62"/>
        <v/>
      </c>
    </row>
    <row r="339" spans="4:5" x14ac:dyDescent="0.25">
      <c r="D339" t="str">
        <f t="shared" ref="D339:D376" si="63">IF(ISBLANK(C339),"",VLOOKUP(C339,Entry,2,FALSE))</f>
        <v/>
      </c>
      <c r="E339" t="str">
        <f t="shared" si="62"/>
        <v/>
      </c>
    </row>
    <row r="340" spans="4:5" x14ac:dyDescent="0.25">
      <c r="D340" t="str">
        <f t="shared" si="63"/>
        <v/>
      </c>
      <c r="E340" t="str">
        <f t="shared" si="62"/>
        <v/>
      </c>
    </row>
    <row r="341" spans="4:5" x14ac:dyDescent="0.25">
      <c r="D341" t="str">
        <f t="shared" si="63"/>
        <v/>
      </c>
      <c r="E341" t="str">
        <f t="shared" si="62"/>
        <v/>
      </c>
    </row>
    <row r="342" spans="4:5" x14ac:dyDescent="0.25">
      <c r="D342" t="str">
        <f t="shared" si="63"/>
        <v/>
      </c>
      <c r="E342" t="str">
        <f t="shared" si="62"/>
        <v/>
      </c>
    </row>
    <row r="343" spans="4:5" x14ac:dyDescent="0.25">
      <c r="D343" t="str">
        <f t="shared" si="63"/>
        <v/>
      </c>
      <c r="E343" t="str">
        <f t="shared" si="62"/>
        <v/>
      </c>
    </row>
    <row r="344" spans="4:5" x14ac:dyDescent="0.25">
      <c r="D344" t="str">
        <f t="shared" si="63"/>
        <v/>
      </c>
      <c r="E344" t="str">
        <f t="shared" si="62"/>
        <v/>
      </c>
    </row>
    <row r="345" spans="4:5" x14ac:dyDescent="0.25">
      <c r="D345" t="str">
        <f t="shared" si="63"/>
        <v/>
      </c>
      <c r="E345" t="str">
        <f t="shared" si="62"/>
        <v/>
      </c>
    </row>
    <row r="346" spans="4:5" x14ac:dyDescent="0.25">
      <c r="D346" t="str">
        <f t="shared" si="63"/>
        <v/>
      </c>
      <c r="E346" t="str">
        <f t="shared" si="62"/>
        <v/>
      </c>
    </row>
    <row r="347" spans="4:5" x14ac:dyDescent="0.25">
      <c r="D347" t="str">
        <f t="shared" si="63"/>
        <v/>
      </c>
      <c r="E347" t="str">
        <f t="shared" si="62"/>
        <v/>
      </c>
    </row>
    <row r="348" spans="4:5" x14ac:dyDescent="0.25">
      <c r="D348" t="str">
        <f t="shared" si="63"/>
        <v/>
      </c>
      <c r="E348" t="str">
        <f t="shared" si="62"/>
        <v/>
      </c>
    </row>
    <row r="349" spans="4:5" x14ac:dyDescent="0.25">
      <c r="D349" t="str">
        <f t="shared" si="63"/>
        <v/>
      </c>
      <c r="E349" t="str">
        <f t="shared" si="62"/>
        <v/>
      </c>
    </row>
    <row r="350" spans="4:5" x14ac:dyDescent="0.25">
      <c r="D350" t="str">
        <f t="shared" si="63"/>
        <v/>
      </c>
      <c r="E350" t="str">
        <f t="shared" si="62"/>
        <v/>
      </c>
    </row>
    <row r="351" spans="4:5" x14ac:dyDescent="0.25">
      <c r="D351" t="str">
        <f t="shared" si="63"/>
        <v/>
      </c>
      <c r="E351" t="str">
        <f t="shared" si="62"/>
        <v/>
      </c>
    </row>
    <row r="352" spans="4:5" x14ac:dyDescent="0.25">
      <c r="D352" t="str">
        <f t="shared" si="63"/>
        <v/>
      </c>
      <c r="E352" t="str">
        <f t="shared" si="62"/>
        <v/>
      </c>
    </row>
    <row r="353" spans="4:5" x14ac:dyDescent="0.25">
      <c r="D353" t="str">
        <f t="shared" si="63"/>
        <v/>
      </c>
      <c r="E353" t="str">
        <f t="shared" si="62"/>
        <v/>
      </c>
    </row>
    <row r="354" spans="4:5" x14ac:dyDescent="0.25">
      <c r="D354" t="str">
        <f t="shared" si="63"/>
        <v/>
      </c>
      <c r="E354" t="str">
        <f t="shared" si="62"/>
        <v/>
      </c>
    </row>
    <row r="355" spans="4:5" x14ac:dyDescent="0.25">
      <c r="D355" t="str">
        <f t="shared" si="63"/>
        <v/>
      </c>
      <c r="E355" t="str">
        <f t="shared" si="62"/>
        <v/>
      </c>
    </row>
    <row r="356" spans="4:5" x14ac:dyDescent="0.25">
      <c r="D356" t="str">
        <f t="shared" si="63"/>
        <v/>
      </c>
      <c r="E356" t="str">
        <f t="shared" si="62"/>
        <v/>
      </c>
    </row>
    <row r="357" spans="4:5" x14ac:dyDescent="0.25">
      <c r="D357" t="str">
        <f t="shared" si="63"/>
        <v/>
      </c>
      <c r="E357" t="str">
        <f t="shared" si="62"/>
        <v/>
      </c>
    </row>
    <row r="358" spans="4:5" x14ac:dyDescent="0.25">
      <c r="D358" t="str">
        <f t="shared" si="63"/>
        <v/>
      </c>
      <c r="E358" t="str">
        <f t="shared" si="62"/>
        <v/>
      </c>
    </row>
    <row r="359" spans="4:5" x14ac:dyDescent="0.25">
      <c r="D359" t="str">
        <f t="shared" si="63"/>
        <v/>
      </c>
      <c r="E359" t="str">
        <f t="shared" si="62"/>
        <v/>
      </c>
    </row>
    <row r="360" spans="4:5" x14ac:dyDescent="0.25">
      <c r="D360" t="str">
        <f t="shared" si="63"/>
        <v/>
      </c>
      <c r="E360" t="str">
        <f t="shared" si="62"/>
        <v/>
      </c>
    </row>
    <row r="361" spans="4:5" x14ac:dyDescent="0.25">
      <c r="D361" t="str">
        <f t="shared" si="63"/>
        <v/>
      </c>
      <c r="E361" t="str">
        <f t="shared" si="62"/>
        <v/>
      </c>
    </row>
    <row r="362" spans="4:5" x14ac:dyDescent="0.25">
      <c r="D362" t="str">
        <f t="shared" si="63"/>
        <v/>
      </c>
      <c r="E362" t="str">
        <f t="shared" si="62"/>
        <v/>
      </c>
    </row>
    <row r="363" spans="4:5" x14ac:dyDescent="0.25">
      <c r="D363" t="str">
        <f t="shared" si="63"/>
        <v/>
      </c>
      <c r="E363" t="str">
        <f t="shared" si="62"/>
        <v/>
      </c>
    </row>
    <row r="364" spans="4:5" x14ac:dyDescent="0.25">
      <c r="D364" t="str">
        <f t="shared" si="63"/>
        <v/>
      </c>
      <c r="E364" t="str">
        <f t="shared" si="62"/>
        <v/>
      </c>
    </row>
    <row r="365" spans="4:5" x14ac:dyDescent="0.25">
      <c r="D365" t="str">
        <f t="shared" si="63"/>
        <v/>
      </c>
      <c r="E365" t="str">
        <f t="shared" si="62"/>
        <v/>
      </c>
    </row>
    <row r="366" spans="4:5" x14ac:dyDescent="0.25">
      <c r="D366" t="str">
        <f t="shared" si="63"/>
        <v/>
      </c>
      <c r="E366" t="str">
        <f t="shared" si="62"/>
        <v/>
      </c>
    </row>
    <row r="367" spans="4:5" x14ac:dyDescent="0.25">
      <c r="D367" t="str">
        <f t="shared" si="63"/>
        <v/>
      </c>
      <c r="E367" t="str">
        <f t="shared" si="62"/>
        <v/>
      </c>
    </row>
    <row r="368" spans="4:5" x14ac:dyDescent="0.25">
      <c r="D368" t="str">
        <f t="shared" si="63"/>
        <v/>
      </c>
      <c r="E368" t="str">
        <f t="shared" si="62"/>
        <v/>
      </c>
    </row>
    <row r="369" spans="4:5" x14ac:dyDescent="0.25">
      <c r="D369" t="str">
        <f t="shared" si="63"/>
        <v/>
      </c>
      <c r="E369" t="str">
        <f t="shared" si="62"/>
        <v/>
      </c>
    </row>
    <row r="370" spans="4:5" x14ac:dyDescent="0.25">
      <c r="D370" t="str">
        <f t="shared" si="63"/>
        <v/>
      </c>
      <c r="E370" t="str">
        <f t="shared" si="62"/>
        <v/>
      </c>
    </row>
    <row r="371" spans="4:5" x14ac:dyDescent="0.25">
      <c r="D371" t="str">
        <f t="shared" si="63"/>
        <v/>
      </c>
      <c r="E371" t="str">
        <f t="shared" si="62"/>
        <v/>
      </c>
    </row>
    <row r="372" spans="4:5" x14ac:dyDescent="0.25">
      <c r="D372" t="str">
        <f t="shared" si="63"/>
        <v/>
      </c>
      <c r="E372" t="str">
        <f t="shared" ref="E372:E376" si="64">IF(ISBLANK(C372),"",VLOOKUP(C372,Entry,3,FALSE))</f>
        <v/>
      </c>
    </row>
    <row r="373" spans="4:5" x14ac:dyDescent="0.25">
      <c r="D373" t="str">
        <f t="shared" si="63"/>
        <v/>
      </c>
      <c r="E373" t="str">
        <f t="shared" si="64"/>
        <v/>
      </c>
    </row>
    <row r="374" spans="4:5" x14ac:dyDescent="0.25">
      <c r="D374" t="str">
        <f t="shared" si="63"/>
        <v/>
      </c>
      <c r="E374" t="str">
        <f t="shared" si="64"/>
        <v/>
      </c>
    </row>
    <row r="375" spans="4:5" x14ac:dyDescent="0.25">
      <c r="D375" t="str">
        <f t="shared" si="63"/>
        <v/>
      </c>
      <c r="E375" t="str">
        <f t="shared" si="64"/>
        <v/>
      </c>
    </row>
    <row r="376" spans="4:5" x14ac:dyDescent="0.25">
      <c r="D376" t="str">
        <f t="shared" si="63"/>
        <v/>
      </c>
      <c r="E376" t="str">
        <f t="shared" si="64"/>
        <v/>
      </c>
    </row>
    <row r="377" spans="4:5" x14ac:dyDescent="0.25">
      <c r="D377" t="str">
        <f>IF(ISBLANK(C377),"",VLOOKUP(C377,Entries,2))</f>
        <v/>
      </c>
      <c r="E377" t="str">
        <f>IF(ISBLANK(C377),"",VLOOKUP(C377,Entries,3))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2"/>
  <sheetViews>
    <sheetView tabSelected="1" topLeftCell="A34" workbookViewId="0">
      <selection activeCell="H13" sqref="H13"/>
    </sheetView>
  </sheetViews>
  <sheetFormatPr defaultRowHeight="15" x14ac:dyDescent="0.25"/>
  <cols>
    <col min="1" max="2" width="9.140625" style="1"/>
    <col min="4" max="4" width="19.28515625" bestFit="1" customWidth="1"/>
    <col min="5" max="5" width="25.285156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1</v>
      </c>
    </row>
    <row r="2" spans="1:15" x14ac:dyDescent="0.25">
      <c r="A2" s="1" t="s">
        <v>2</v>
      </c>
    </row>
    <row r="3" spans="1:15" x14ac:dyDescent="0.25">
      <c r="A3" s="1" t="s">
        <v>3</v>
      </c>
    </row>
    <row r="4" spans="1:15" x14ac:dyDescent="0.25">
      <c r="A4" s="1" t="s">
        <v>4</v>
      </c>
    </row>
    <row r="6" spans="1:15" ht="27.6" customHeight="1" x14ac:dyDescent="0.5">
      <c r="A6" s="3" t="s">
        <v>86</v>
      </c>
    </row>
    <row r="8" spans="1:15" x14ac:dyDescent="0.25">
      <c r="A8" s="1" t="s">
        <v>6</v>
      </c>
      <c r="J8" s="1"/>
    </row>
    <row r="9" spans="1:15" x14ac:dyDescent="0.25">
      <c r="A9" s="1" t="s">
        <v>7</v>
      </c>
      <c r="J9" s="1"/>
    </row>
    <row r="10" spans="1:15" s="1" customFormat="1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5"/>
      <c r="O10" s="5"/>
    </row>
    <row r="11" spans="1:15" x14ac:dyDescent="0.25">
      <c r="A11" s="4">
        <v>1</v>
      </c>
      <c r="B11" s="4">
        <v>11.9</v>
      </c>
      <c r="C11" s="6">
        <v>108</v>
      </c>
      <c r="D11" s="6" t="str">
        <f t="shared" ref="D11:D18" si="0">IF(ISBLANK(C11),"",VLOOKUP(C11,Entry,2,FALSE))</f>
        <v>Finn Cross</v>
      </c>
      <c r="E11" s="6" t="str">
        <f t="shared" ref="E11:E18" si="1">IF(ISBLANK(C11),"",VLOOKUP(C11,Entry,3,FALSE))</f>
        <v>Willowfield Harriers</v>
      </c>
      <c r="J11" s="1"/>
      <c r="K11" s="1"/>
      <c r="O11" s="2"/>
    </row>
    <row r="12" spans="1:15" x14ac:dyDescent="0.25">
      <c r="A12" s="4">
        <v>2</v>
      </c>
      <c r="B12" s="4">
        <v>12.7</v>
      </c>
      <c r="C12" s="6">
        <v>125</v>
      </c>
      <c r="D12" s="6" t="str">
        <f>IF(ISBLANK(C12),"",VLOOKUP(C12,Entry,2,FALSE))</f>
        <v>Stefan Buick</v>
      </c>
      <c r="E12" s="6" t="str">
        <f t="shared" si="1"/>
        <v>Loughview PS</v>
      </c>
      <c r="J12" s="1"/>
      <c r="K12" s="1"/>
      <c r="O12" s="2"/>
    </row>
    <row r="13" spans="1:15" x14ac:dyDescent="0.25">
      <c r="A13" s="4">
        <v>3</v>
      </c>
      <c r="B13" s="4">
        <v>12.9</v>
      </c>
      <c r="C13" s="6">
        <v>109</v>
      </c>
      <c r="D13" s="6" t="str">
        <f t="shared" si="0"/>
        <v>Timothy Corrigan</v>
      </c>
      <c r="E13" s="6" t="str">
        <f t="shared" si="1"/>
        <v>Willowfield Harriers</v>
      </c>
      <c r="J13" s="1"/>
      <c r="K13" s="1"/>
      <c r="O13" s="2"/>
    </row>
    <row r="14" spans="1:15" x14ac:dyDescent="0.25">
      <c r="A14" s="4">
        <v>4</v>
      </c>
      <c r="B14" s="4">
        <v>12.9</v>
      </c>
      <c r="C14" s="6">
        <v>456</v>
      </c>
      <c r="D14" s="6" t="str">
        <f t="shared" si="0"/>
        <v>Euan Monroe</v>
      </c>
      <c r="E14" s="6" t="str">
        <f t="shared" si="1"/>
        <v>Loughview AC</v>
      </c>
      <c r="J14" s="1"/>
      <c r="K14" s="1"/>
      <c r="O14" s="2"/>
    </row>
    <row r="15" spans="1:15" x14ac:dyDescent="0.25">
      <c r="A15" s="4">
        <v>5</v>
      </c>
      <c r="B15" s="4">
        <v>12.9</v>
      </c>
      <c r="C15" s="6">
        <v>142</v>
      </c>
      <c r="D15" s="6" t="str">
        <f t="shared" si="0"/>
        <v>Ryan Tibbs</v>
      </c>
      <c r="E15" s="6" t="str">
        <f t="shared" si="1"/>
        <v>Loughview PS</v>
      </c>
      <c r="J15" s="1"/>
      <c r="K15" s="1"/>
      <c r="O15" s="2"/>
    </row>
    <row r="16" spans="1:15" x14ac:dyDescent="0.25">
      <c r="A16" s="4">
        <v>6</v>
      </c>
      <c r="B16" s="4">
        <v>13.7</v>
      </c>
      <c r="C16" s="6">
        <v>458</v>
      </c>
      <c r="D16" s="6" t="str">
        <f t="shared" si="0"/>
        <v>Toby Merideth</v>
      </c>
      <c r="E16" s="6" t="str">
        <f t="shared" si="1"/>
        <v>Loughview AC</v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M17" t="str">
        <f t="shared" ref="M17:M18" si="2">IF(ISBLANK(L17),"",VLOOKUP(L17,Entry,2,FALSE))</f>
        <v/>
      </c>
      <c r="N17" t="str">
        <f t="shared" ref="N17:N18" si="3">IF(ISBLANK(L17),"",VLOOKUP(L17,Entry,3,FALSE))</f>
        <v/>
      </c>
      <c r="O17" s="2" t="str">
        <f t="shared" ref="O17:O18" si="4">IF(ISBLANK(L17),"",VLOOKUP(L17,Entry,4,FALSE))</f>
        <v/>
      </c>
      <c r="P17" t="str">
        <f t="shared" ref="P17:P18" si="5">IF(ISBLANK(L17),"",VLOOKUP(L17,Entry,7,FALSE))</f>
        <v/>
      </c>
    </row>
    <row r="18" spans="1:16" x14ac:dyDescent="0.25">
      <c r="D18" t="str">
        <f t="shared" si="0"/>
        <v/>
      </c>
      <c r="E18" t="str">
        <f t="shared" si="1"/>
        <v/>
      </c>
      <c r="J18" s="1"/>
      <c r="K18" s="1"/>
      <c r="M18" t="str">
        <f t="shared" si="2"/>
        <v/>
      </c>
      <c r="N18" t="str">
        <f t="shared" si="3"/>
        <v/>
      </c>
      <c r="O18" s="2" t="str">
        <f t="shared" si="4"/>
        <v/>
      </c>
      <c r="P18" t="str">
        <f t="shared" si="5"/>
        <v/>
      </c>
    </row>
    <row r="19" spans="1:16" x14ac:dyDescent="0.25">
      <c r="A19" s="1" t="s">
        <v>6</v>
      </c>
      <c r="J19" s="1"/>
    </row>
    <row r="20" spans="1:16" x14ac:dyDescent="0.25">
      <c r="A20" s="1" t="s">
        <v>17</v>
      </c>
      <c r="J20" s="1"/>
    </row>
    <row r="21" spans="1:16" s="1" customFormat="1" x14ac:dyDescent="0.25">
      <c r="A21" s="4" t="s">
        <v>8</v>
      </c>
      <c r="B21" s="4" t="s">
        <v>9</v>
      </c>
      <c r="C21" s="4" t="s">
        <v>10</v>
      </c>
      <c r="D21" s="4" t="s">
        <v>11</v>
      </c>
      <c r="E21" s="4" t="s">
        <v>12</v>
      </c>
      <c r="F21" s="5"/>
      <c r="O21" s="5"/>
    </row>
    <row r="22" spans="1:16" x14ac:dyDescent="0.25">
      <c r="A22" s="4">
        <v>1</v>
      </c>
      <c r="B22" s="4">
        <v>11.8</v>
      </c>
      <c r="C22" s="6">
        <v>132</v>
      </c>
      <c r="D22" s="6" t="str">
        <f t="shared" ref="D22" si="6">IF(ISBLANK(C22),"",VLOOKUP(C22,Entry,2,FALSE))</f>
        <v>Emma Stranaghan</v>
      </c>
      <c r="E22" s="6" t="str">
        <f t="shared" ref="E22:E29" si="7">IF(ISBLANK(C22),"",VLOOKUP(C22,Entry,3,FALSE))</f>
        <v>North Down AC</v>
      </c>
      <c r="J22" s="1"/>
      <c r="K22" s="1"/>
      <c r="M22" t="str">
        <f t="shared" ref="M22:M44" si="8">IF(ISBLANK(L22),"",VLOOKUP(L22,Entry,2,FALSE))</f>
        <v/>
      </c>
      <c r="N22" t="str">
        <f t="shared" ref="N22:N44" si="9">IF(ISBLANK(L22),"",VLOOKUP(L22,Entry,3,FALSE))</f>
        <v/>
      </c>
      <c r="O22" s="2" t="str">
        <f t="shared" ref="O22:O44" si="10">IF(ISBLANK(L22),"",VLOOKUP(L22,Entry,4,FALSE))</f>
        <v/>
      </c>
      <c r="P22" t="str">
        <f t="shared" ref="P22:P44" si="11">IF(ISBLANK(L22),"",VLOOKUP(L22,Entry,7,FALSE))</f>
        <v/>
      </c>
    </row>
    <row r="23" spans="1:16" x14ac:dyDescent="0.25">
      <c r="A23" s="4">
        <v>2</v>
      </c>
      <c r="B23" s="4">
        <v>12.5</v>
      </c>
      <c r="C23" s="6">
        <v>482</v>
      </c>
      <c r="D23" s="6" t="str">
        <f>IF(ISBLANK(C23),"",VLOOKUP(C23,Entry,2,FALSE))</f>
        <v xml:space="preserve">Holly McGuigan </v>
      </c>
      <c r="E23" s="6" t="str">
        <f t="shared" si="7"/>
        <v>Ballymagee Primary School</v>
      </c>
      <c r="J23" s="1"/>
      <c r="K23" s="1"/>
      <c r="M23" t="str">
        <f t="shared" si="8"/>
        <v/>
      </c>
      <c r="N23" t="str">
        <f t="shared" si="9"/>
        <v/>
      </c>
      <c r="O23" s="2" t="str">
        <f t="shared" si="10"/>
        <v/>
      </c>
      <c r="P23" t="str">
        <f t="shared" si="11"/>
        <v/>
      </c>
    </row>
    <row r="24" spans="1:16" x14ac:dyDescent="0.25">
      <c r="A24" s="4">
        <v>3</v>
      </c>
      <c r="B24" s="4">
        <v>12.8</v>
      </c>
      <c r="C24" s="6">
        <v>107</v>
      </c>
      <c r="D24" s="6" t="str">
        <f t="shared" ref="D24:D29" si="12">IF(ISBLANK(C24),"",VLOOKUP(C24,Entry,2,FALSE))</f>
        <v>Erin Cross</v>
      </c>
      <c r="E24" s="6" t="str">
        <f t="shared" si="7"/>
        <v>Willowfield Harriers</v>
      </c>
      <c r="J24" s="1"/>
      <c r="K24" s="1"/>
      <c r="M24" t="str">
        <f t="shared" si="8"/>
        <v/>
      </c>
      <c r="N24" t="str">
        <f t="shared" si="9"/>
        <v/>
      </c>
      <c r="O24" s="2" t="str">
        <f t="shared" si="10"/>
        <v/>
      </c>
      <c r="P24" t="str">
        <f t="shared" si="11"/>
        <v/>
      </c>
    </row>
    <row r="25" spans="1:16" x14ac:dyDescent="0.25">
      <c r="A25" s="4">
        <v>4</v>
      </c>
      <c r="B25" s="4">
        <v>13.1</v>
      </c>
      <c r="C25" s="6">
        <v>119</v>
      </c>
      <c r="D25" s="6" t="str">
        <f t="shared" si="12"/>
        <v>Tabitha Moran</v>
      </c>
      <c r="E25" s="6" t="str">
        <f t="shared" si="7"/>
        <v>North Down AC</v>
      </c>
      <c r="J25" s="1"/>
      <c r="K25" s="1"/>
      <c r="M25" t="str">
        <f t="shared" si="8"/>
        <v/>
      </c>
      <c r="N25" t="str">
        <f t="shared" si="9"/>
        <v/>
      </c>
      <c r="O25" s="2" t="str">
        <f t="shared" si="10"/>
        <v/>
      </c>
      <c r="P25" t="str">
        <f t="shared" si="11"/>
        <v/>
      </c>
    </row>
    <row r="26" spans="1:16" x14ac:dyDescent="0.25">
      <c r="A26" s="4">
        <v>5</v>
      </c>
      <c r="B26" s="4">
        <v>13.7</v>
      </c>
      <c r="C26" s="6">
        <v>27</v>
      </c>
      <c r="D26" s="6" t="str">
        <f t="shared" si="12"/>
        <v>Ria Hannah</v>
      </c>
      <c r="E26" s="6" t="str">
        <f t="shared" si="7"/>
        <v>Rathmore PS</v>
      </c>
      <c r="J26" s="1"/>
      <c r="K26" s="1"/>
      <c r="M26" t="str">
        <f t="shared" si="8"/>
        <v/>
      </c>
      <c r="N26" t="str">
        <f t="shared" si="9"/>
        <v/>
      </c>
      <c r="O26" s="2" t="str">
        <f t="shared" si="10"/>
        <v/>
      </c>
      <c r="P26" t="str">
        <f t="shared" si="11"/>
        <v/>
      </c>
    </row>
    <row r="27" spans="1:16" x14ac:dyDescent="0.25">
      <c r="A27" s="4">
        <v>6</v>
      </c>
      <c r="B27" s="4">
        <v>14.5</v>
      </c>
      <c r="C27" s="6">
        <v>484</v>
      </c>
      <c r="D27" s="6" t="str">
        <f t="shared" si="12"/>
        <v>Ruby Mullen</v>
      </c>
      <c r="E27" s="6" t="str">
        <f t="shared" si="7"/>
        <v>Ballymagee Primary School</v>
      </c>
      <c r="J27" s="1"/>
      <c r="K27" s="1"/>
      <c r="M27" t="str">
        <f t="shared" si="8"/>
        <v/>
      </c>
      <c r="N27" t="str">
        <f t="shared" si="9"/>
        <v/>
      </c>
      <c r="O27" s="2" t="str">
        <f t="shared" si="10"/>
        <v/>
      </c>
      <c r="P27" t="str">
        <f t="shared" si="11"/>
        <v/>
      </c>
    </row>
    <row r="28" spans="1:16" x14ac:dyDescent="0.25">
      <c r="A28" s="4">
        <v>7</v>
      </c>
      <c r="B28" s="4"/>
      <c r="C28" s="6"/>
      <c r="D28" s="6" t="str">
        <f t="shared" si="12"/>
        <v/>
      </c>
      <c r="E28" s="6" t="str">
        <f t="shared" si="7"/>
        <v/>
      </c>
      <c r="J28" s="1"/>
      <c r="K28" s="1"/>
      <c r="M28" t="str">
        <f t="shared" si="8"/>
        <v/>
      </c>
      <c r="N28" t="str">
        <f t="shared" si="9"/>
        <v/>
      </c>
      <c r="O28" s="2" t="str">
        <f t="shared" si="10"/>
        <v/>
      </c>
      <c r="P28" t="str">
        <f t="shared" si="11"/>
        <v/>
      </c>
    </row>
    <row r="29" spans="1:16" x14ac:dyDescent="0.25">
      <c r="A29" s="4">
        <v>8</v>
      </c>
      <c r="B29" s="4"/>
      <c r="C29" s="6"/>
      <c r="D29" s="6" t="str">
        <f t="shared" si="12"/>
        <v/>
      </c>
      <c r="E29" s="6" t="str">
        <f t="shared" si="7"/>
        <v/>
      </c>
      <c r="J29" s="1"/>
      <c r="K29" s="1"/>
      <c r="M29" t="str">
        <f t="shared" si="8"/>
        <v/>
      </c>
      <c r="N29" t="str">
        <f t="shared" si="9"/>
        <v/>
      </c>
      <c r="O29" s="2" t="str">
        <f t="shared" si="10"/>
        <v/>
      </c>
      <c r="P29" t="str">
        <f t="shared" si="11"/>
        <v/>
      </c>
    </row>
    <row r="30" spans="1:16" x14ac:dyDescent="0.25">
      <c r="J30" s="1"/>
    </row>
    <row r="31" spans="1:16" x14ac:dyDescent="0.25">
      <c r="J31" s="1"/>
    </row>
    <row r="32" spans="1:16" s="1" customFormat="1" x14ac:dyDescent="0.25">
      <c r="A32" s="1" t="s">
        <v>6</v>
      </c>
      <c r="C32"/>
      <c r="D32"/>
      <c r="E32"/>
      <c r="F32" s="5"/>
      <c r="O32" s="5"/>
    </row>
    <row r="33" spans="1:16" x14ac:dyDescent="0.25">
      <c r="A33" s="1" t="s">
        <v>18</v>
      </c>
      <c r="J33" s="1"/>
      <c r="K33" s="1"/>
      <c r="M33" t="str">
        <f t="shared" si="8"/>
        <v/>
      </c>
      <c r="N33" t="str">
        <f t="shared" si="9"/>
        <v/>
      </c>
      <c r="O33" s="2" t="str">
        <f t="shared" si="10"/>
        <v/>
      </c>
      <c r="P33" t="str">
        <f t="shared" si="11"/>
        <v/>
      </c>
    </row>
    <row r="34" spans="1:16" x14ac:dyDescent="0.25">
      <c r="A34" s="4" t="s">
        <v>8</v>
      </c>
      <c r="B34" s="4" t="s">
        <v>9</v>
      </c>
      <c r="C34" s="4" t="s">
        <v>10</v>
      </c>
      <c r="D34" s="4" t="s">
        <v>11</v>
      </c>
      <c r="E34" s="4" t="s">
        <v>12</v>
      </c>
      <c r="J34" s="1"/>
      <c r="K34" s="1"/>
      <c r="M34" t="str">
        <f t="shared" si="8"/>
        <v/>
      </c>
      <c r="N34" t="str">
        <f t="shared" si="9"/>
        <v/>
      </c>
      <c r="O34" s="2" t="str">
        <f t="shared" si="10"/>
        <v/>
      </c>
      <c r="P34" t="str">
        <f t="shared" si="11"/>
        <v/>
      </c>
    </row>
    <row r="35" spans="1:16" x14ac:dyDescent="0.25">
      <c r="A35" s="4">
        <v>1</v>
      </c>
      <c r="B35" s="4">
        <v>12.2</v>
      </c>
      <c r="C35" s="6">
        <v>449</v>
      </c>
      <c r="D35" s="6" t="str">
        <f t="shared" ref="D35" si="13">IF(ISBLANK(C35),"",VLOOKUP(C35,Entry,2,FALSE))</f>
        <v>Lauren Taylor</v>
      </c>
      <c r="E35" s="6" t="str">
        <f t="shared" ref="E35:E42" si="14">IF(ISBLANK(C35),"",VLOOKUP(C35,Entry,3,FALSE))</f>
        <v>Loughview AC</v>
      </c>
      <c r="J35" s="1"/>
      <c r="K35" s="1"/>
      <c r="M35" t="str">
        <f t="shared" si="8"/>
        <v/>
      </c>
      <c r="N35" t="str">
        <f t="shared" si="9"/>
        <v/>
      </c>
      <c r="O35" s="2" t="str">
        <f t="shared" si="10"/>
        <v/>
      </c>
      <c r="P35" t="str">
        <f t="shared" si="11"/>
        <v/>
      </c>
    </row>
    <row r="36" spans="1:16" x14ac:dyDescent="0.25">
      <c r="A36" s="4">
        <v>2</v>
      </c>
      <c r="B36" s="4">
        <v>12.7</v>
      </c>
      <c r="C36" s="6">
        <v>14</v>
      </c>
      <c r="D36" s="6" t="str">
        <f>IF(ISBLANK(C36),"",VLOOKUP(C36,Entry,2,FALSE))</f>
        <v>Naomi Dunne</v>
      </c>
      <c r="E36" s="6" t="str">
        <f t="shared" si="14"/>
        <v>North Down AC</v>
      </c>
      <c r="J36" s="1"/>
      <c r="K36" s="1"/>
      <c r="M36" t="str">
        <f t="shared" si="8"/>
        <v/>
      </c>
      <c r="N36" t="str">
        <f t="shared" si="9"/>
        <v/>
      </c>
      <c r="O36" s="2" t="str">
        <f t="shared" si="10"/>
        <v/>
      </c>
      <c r="P36" t="str">
        <f t="shared" si="11"/>
        <v/>
      </c>
    </row>
    <row r="37" spans="1:16" x14ac:dyDescent="0.25">
      <c r="A37" s="4">
        <v>3</v>
      </c>
      <c r="B37" s="4">
        <v>12.7</v>
      </c>
      <c r="C37" s="6">
        <v>139</v>
      </c>
      <c r="D37" s="6" t="str">
        <f t="shared" ref="D37:D42" si="15">IF(ISBLANK(C37),"",VLOOKUP(C37,Entry,2,FALSE))</f>
        <v>Caoilainn Curran</v>
      </c>
      <c r="E37" s="6" t="str">
        <f t="shared" si="14"/>
        <v>North Belfast Harriers</v>
      </c>
      <c r="J37" s="1"/>
      <c r="K37" s="1"/>
      <c r="M37" t="str">
        <f t="shared" si="8"/>
        <v/>
      </c>
      <c r="N37" t="str">
        <f t="shared" si="9"/>
        <v/>
      </c>
      <c r="O37" s="2" t="str">
        <f t="shared" si="10"/>
        <v/>
      </c>
      <c r="P37" t="str">
        <f t="shared" si="11"/>
        <v/>
      </c>
    </row>
    <row r="38" spans="1:16" x14ac:dyDescent="0.25">
      <c r="A38" s="4">
        <v>4</v>
      </c>
      <c r="B38" s="4">
        <v>13.3</v>
      </c>
      <c r="C38" s="6">
        <v>113</v>
      </c>
      <c r="D38" s="6" t="str">
        <f t="shared" si="15"/>
        <v>Beth Finegan</v>
      </c>
      <c r="E38" s="6" t="str">
        <f t="shared" si="14"/>
        <v>North Down AC</v>
      </c>
      <c r="J38" s="1"/>
      <c r="K38" s="1"/>
      <c r="M38" t="str">
        <f t="shared" si="8"/>
        <v/>
      </c>
      <c r="N38" t="str">
        <f t="shared" si="9"/>
        <v/>
      </c>
      <c r="O38" s="2" t="str">
        <f t="shared" si="10"/>
        <v/>
      </c>
      <c r="P38" t="str">
        <f t="shared" si="11"/>
        <v/>
      </c>
    </row>
    <row r="39" spans="1:16" x14ac:dyDescent="0.25">
      <c r="A39" s="4">
        <v>5</v>
      </c>
      <c r="B39" s="4">
        <v>13.3</v>
      </c>
      <c r="C39" s="6">
        <v>19</v>
      </c>
      <c r="D39" s="6" t="str">
        <f t="shared" si="15"/>
        <v>Savannah Robertson</v>
      </c>
      <c r="E39" s="6" t="str">
        <f t="shared" si="14"/>
        <v>North Belfast Harriers</v>
      </c>
      <c r="J39" s="1"/>
      <c r="K39" s="1"/>
      <c r="M39" t="str">
        <f t="shared" si="8"/>
        <v/>
      </c>
      <c r="N39" t="str">
        <f t="shared" si="9"/>
        <v/>
      </c>
      <c r="O39" s="2" t="str">
        <f t="shared" si="10"/>
        <v/>
      </c>
      <c r="P39" t="str">
        <f t="shared" si="11"/>
        <v/>
      </c>
    </row>
    <row r="40" spans="1:16" x14ac:dyDescent="0.25">
      <c r="A40" s="4">
        <v>6</v>
      </c>
      <c r="B40" s="4">
        <v>13.3</v>
      </c>
      <c r="C40" s="6">
        <v>483</v>
      </c>
      <c r="D40" s="6" t="str">
        <f t="shared" si="15"/>
        <v>Ella Jones</v>
      </c>
      <c r="E40" s="6" t="str">
        <f t="shared" si="14"/>
        <v>Ballymagee Primary School</v>
      </c>
      <c r="J40" s="1"/>
      <c r="K40" s="1"/>
      <c r="M40" t="str">
        <f t="shared" si="8"/>
        <v/>
      </c>
      <c r="N40" t="str">
        <f t="shared" si="9"/>
        <v/>
      </c>
      <c r="O40" s="2" t="str">
        <f t="shared" si="10"/>
        <v/>
      </c>
      <c r="P40" t="str">
        <f t="shared" si="11"/>
        <v/>
      </c>
    </row>
    <row r="41" spans="1:16" x14ac:dyDescent="0.25">
      <c r="D41" t="str">
        <f t="shared" si="15"/>
        <v/>
      </c>
      <c r="E41" t="str">
        <f t="shared" si="14"/>
        <v/>
      </c>
      <c r="J41" s="1"/>
      <c r="K41" s="1"/>
      <c r="M41" t="str">
        <f t="shared" si="8"/>
        <v/>
      </c>
      <c r="N41" t="str">
        <f t="shared" si="9"/>
        <v/>
      </c>
      <c r="O41" s="2" t="str">
        <f t="shared" si="10"/>
        <v/>
      </c>
      <c r="P41" t="str">
        <f t="shared" si="11"/>
        <v/>
      </c>
    </row>
    <row r="42" spans="1:16" x14ac:dyDescent="0.25">
      <c r="D42" t="str">
        <f t="shared" si="15"/>
        <v/>
      </c>
      <c r="E42" t="str">
        <f t="shared" si="14"/>
        <v/>
      </c>
      <c r="J42" s="1"/>
      <c r="K42" s="1"/>
      <c r="M42" t="str">
        <f t="shared" si="8"/>
        <v/>
      </c>
      <c r="N42" t="str">
        <f t="shared" si="9"/>
        <v/>
      </c>
      <c r="O42" s="2" t="str">
        <f t="shared" si="10"/>
        <v/>
      </c>
      <c r="P42" t="str">
        <f t="shared" si="11"/>
        <v/>
      </c>
    </row>
    <row r="43" spans="1:16" x14ac:dyDescent="0.25">
      <c r="A43" s="1" t="s">
        <v>21</v>
      </c>
      <c r="J43" s="1"/>
      <c r="K43" s="1"/>
      <c r="M43" t="str">
        <f t="shared" si="8"/>
        <v/>
      </c>
      <c r="N43" t="str">
        <f t="shared" si="9"/>
        <v/>
      </c>
      <c r="O43" s="2" t="str">
        <f t="shared" si="10"/>
        <v/>
      </c>
      <c r="P43" t="str">
        <f t="shared" si="11"/>
        <v/>
      </c>
    </row>
    <row r="44" spans="1:16" x14ac:dyDescent="0.25">
      <c r="A44" s="1" t="s">
        <v>7</v>
      </c>
      <c r="J44" s="1"/>
      <c r="K44" s="1"/>
      <c r="M44" t="str">
        <f t="shared" si="8"/>
        <v/>
      </c>
      <c r="N44" t="str">
        <f t="shared" si="9"/>
        <v/>
      </c>
      <c r="O44" s="2" t="str">
        <f t="shared" si="10"/>
        <v/>
      </c>
      <c r="P44" t="str">
        <f t="shared" si="11"/>
        <v/>
      </c>
    </row>
    <row r="45" spans="1:16" x14ac:dyDescent="0.25">
      <c r="A45" s="4" t="s">
        <v>8</v>
      </c>
      <c r="B45" s="4" t="s">
        <v>9</v>
      </c>
      <c r="C45" s="4" t="s">
        <v>10</v>
      </c>
      <c r="D45" s="4" t="s">
        <v>11</v>
      </c>
      <c r="E45" s="4" t="s">
        <v>12</v>
      </c>
      <c r="J45" s="1"/>
      <c r="K45" s="1"/>
      <c r="M45" t="str">
        <f t="shared" ref="M45:M58" si="16">IF(ISBLANK(L45),"",VLOOKUP(L45,Entry,2,FALSE))</f>
        <v/>
      </c>
      <c r="N45" t="str">
        <f t="shared" ref="N45:N58" si="17">IF(ISBLANK(L45),"",VLOOKUP(L45,Entry,3,FALSE))</f>
        <v/>
      </c>
      <c r="O45" s="2" t="str">
        <f t="shared" ref="O45:O58" si="18">IF(ISBLANK(L45),"",VLOOKUP(L45,Entry,4,FALSE))</f>
        <v/>
      </c>
      <c r="P45" t="str">
        <f t="shared" ref="P45:P58" si="19">IF(ISBLANK(L45),"",VLOOKUP(L45,Entry,7,FALSE))</f>
        <v/>
      </c>
    </row>
    <row r="46" spans="1:16" x14ac:dyDescent="0.25">
      <c r="A46" s="4">
        <v>1</v>
      </c>
      <c r="B46" s="4" t="s">
        <v>63</v>
      </c>
      <c r="C46" s="6">
        <v>108</v>
      </c>
      <c r="D46" s="6" t="str">
        <f t="shared" ref="D46" si="20">IF(ISBLANK(C46),"",VLOOKUP(C46,Entry,2,FALSE))</f>
        <v>Finn Cross</v>
      </c>
      <c r="E46" s="6" t="str">
        <f t="shared" ref="E46:E55" si="21">IF(ISBLANK(C46),"",VLOOKUP(C46,Entry,3,FALSE))</f>
        <v>Willowfield Harriers</v>
      </c>
      <c r="J46" s="1"/>
      <c r="K46" s="1"/>
      <c r="M46" t="str">
        <f t="shared" si="16"/>
        <v/>
      </c>
      <c r="N46" t="str">
        <f t="shared" si="17"/>
        <v/>
      </c>
      <c r="O46" s="2" t="str">
        <f t="shared" si="18"/>
        <v/>
      </c>
      <c r="P46" t="str">
        <f t="shared" si="19"/>
        <v/>
      </c>
    </row>
    <row r="47" spans="1:16" x14ac:dyDescent="0.25">
      <c r="A47" s="4">
        <v>2</v>
      </c>
      <c r="B47" s="4" t="s">
        <v>87</v>
      </c>
      <c r="C47" s="6">
        <v>146</v>
      </c>
      <c r="D47" s="6" t="str">
        <f>IF(ISBLANK(C47),"",VLOOKUP(C47,Entry,2,FALSE))</f>
        <v>Harris Massey</v>
      </c>
      <c r="E47" s="6" t="str">
        <f t="shared" si="21"/>
        <v>North Down AC</v>
      </c>
      <c r="J47" s="1"/>
      <c r="K47" s="1"/>
      <c r="M47" t="str">
        <f t="shared" si="16"/>
        <v/>
      </c>
      <c r="N47" t="str">
        <f t="shared" si="17"/>
        <v/>
      </c>
      <c r="O47" s="2" t="str">
        <f t="shared" si="18"/>
        <v/>
      </c>
      <c r="P47" t="str">
        <f t="shared" si="19"/>
        <v/>
      </c>
    </row>
    <row r="48" spans="1:16" x14ac:dyDescent="0.25">
      <c r="A48" s="4">
        <v>3</v>
      </c>
      <c r="B48" s="4" t="s">
        <v>88</v>
      </c>
      <c r="C48" s="6">
        <v>142</v>
      </c>
      <c r="D48" s="6" t="str">
        <f t="shared" ref="D48:D55" si="22">IF(ISBLANK(C48),"",VLOOKUP(C48,Entry,2,FALSE))</f>
        <v>Ryan Tibbs</v>
      </c>
      <c r="E48" s="6" t="str">
        <f t="shared" si="21"/>
        <v>Loughview PS</v>
      </c>
      <c r="J48" s="1"/>
      <c r="K48" s="1"/>
      <c r="M48" t="str">
        <f t="shared" si="16"/>
        <v/>
      </c>
      <c r="N48" t="str">
        <f t="shared" si="17"/>
        <v/>
      </c>
      <c r="O48" s="2" t="str">
        <f t="shared" si="18"/>
        <v/>
      </c>
      <c r="P48" t="str">
        <f t="shared" si="19"/>
        <v/>
      </c>
    </row>
    <row r="49" spans="1:16" x14ac:dyDescent="0.25">
      <c r="A49" s="4">
        <v>4</v>
      </c>
      <c r="B49" s="4" t="s">
        <v>88</v>
      </c>
      <c r="C49" s="6">
        <v>114</v>
      </c>
      <c r="D49" s="6" t="str">
        <f t="shared" si="22"/>
        <v>Daniel Constable</v>
      </c>
      <c r="E49" s="6" t="str">
        <f t="shared" si="21"/>
        <v>North Down AC</v>
      </c>
      <c r="J49" s="1"/>
      <c r="K49" s="1"/>
      <c r="M49" t="str">
        <f t="shared" si="16"/>
        <v/>
      </c>
      <c r="N49" t="str">
        <f t="shared" si="17"/>
        <v/>
      </c>
      <c r="O49" s="2" t="str">
        <f t="shared" si="18"/>
        <v/>
      </c>
      <c r="P49" t="str">
        <f t="shared" si="19"/>
        <v/>
      </c>
    </row>
    <row r="50" spans="1:16" x14ac:dyDescent="0.25">
      <c r="A50" s="4">
        <v>5</v>
      </c>
      <c r="B50" s="4" t="s">
        <v>89</v>
      </c>
      <c r="C50" s="6">
        <v>456</v>
      </c>
      <c r="D50" s="6" t="str">
        <f t="shared" si="22"/>
        <v>Euan Monroe</v>
      </c>
      <c r="E50" s="6" t="str">
        <f t="shared" si="21"/>
        <v>Loughview AC</v>
      </c>
      <c r="J50" s="1"/>
      <c r="K50" s="1"/>
      <c r="M50" t="str">
        <f t="shared" si="16"/>
        <v/>
      </c>
      <c r="N50" t="str">
        <f t="shared" si="17"/>
        <v/>
      </c>
      <c r="O50" s="2" t="str">
        <f t="shared" si="18"/>
        <v/>
      </c>
      <c r="P50" t="str">
        <f t="shared" si="19"/>
        <v/>
      </c>
    </row>
    <row r="51" spans="1:16" x14ac:dyDescent="0.25">
      <c r="A51" s="4">
        <v>6</v>
      </c>
      <c r="B51" s="4" t="s">
        <v>46</v>
      </c>
      <c r="C51" s="6">
        <v>11</v>
      </c>
      <c r="D51" s="6" t="str">
        <f t="shared" si="22"/>
        <v>Sam Andrews</v>
      </c>
      <c r="E51" s="6" t="str">
        <f t="shared" si="21"/>
        <v>North Down AC</v>
      </c>
      <c r="J51" s="1"/>
      <c r="K51" s="1"/>
      <c r="M51" t="str">
        <f t="shared" si="16"/>
        <v/>
      </c>
      <c r="N51" t="str">
        <f t="shared" si="17"/>
        <v/>
      </c>
      <c r="O51" s="2" t="str">
        <f t="shared" si="18"/>
        <v/>
      </c>
      <c r="P51" t="str">
        <f t="shared" si="19"/>
        <v/>
      </c>
    </row>
    <row r="52" spans="1:16" x14ac:dyDescent="0.25">
      <c r="A52" s="4">
        <v>7</v>
      </c>
      <c r="B52" s="4" t="s">
        <v>90</v>
      </c>
      <c r="C52" s="6">
        <v>12</v>
      </c>
      <c r="D52" s="6" t="str">
        <f t="shared" si="22"/>
        <v>Joe Thompson</v>
      </c>
      <c r="E52" s="6" t="str">
        <f t="shared" si="21"/>
        <v>Downey House</v>
      </c>
      <c r="J52" s="1"/>
      <c r="K52" s="1"/>
      <c r="M52" t="str">
        <f t="shared" si="16"/>
        <v/>
      </c>
      <c r="N52" t="str">
        <f t="shared" si="17"/>
        <v/>
      </c>
      <c r="O52" s="2" t="str">
        <f t="shared" si="18"/>
        <v/>
      </c>
      <c r="P52" t="str">
        <f t="shared" si="19"/>
        <v/>
      </c>
    </row>
    <row r="53" spans="1:16" x14ac:dyDescent="0.25">
      <c r="A53" s="4">
        <v>8</v>
      </c>
      <c r="B53" s="4" t="s">
        <v>90</v>
      </c>
      <c r="C53" s="6">
        <v>458</v>
      </c>
      <c r="D53" s="6" t="str">
        <f t="shared" si="22"/>
        <v>Toby Merideth</v>
      </c>
      <c r="E53" s="6" t="str">
        <f t="shared" si="21"/>
        <v>Loughview AC</v>
      </c>
      <c r="J53" s="1"/>
      <c r="K53" s="1"/>
      <c r="M53" t="str">
        <f t="shared" si="16"/>
        <v/>
      </c>
      <c r="N53" t="str">
        <f t="shared" si="17"/>
        <v/>
      </c>
      <c r="O53" s="2" t="str">
        <f t="shared" si="18"/>
        <v/>
      </c>
      <c r="P53" t="str">
        <f t="shared" si="19"/>
        <v/>
      </c>
    </row>
    <row r="54" spans="1:16" x14ac:dyDescent="0.25">
      <c r="D54" t="str">
        <f t="shared" si="22"/>
        <v/>
      </c>
      <c r="E54" t="str">
        <f t="shared" si="21"/>
        <v/>
      </c>
      <c r="J54" s="1"/>
      <c r="K54" s="1"/>
      <c r="M54" t="str">
        <f t="shared" si="16"/>
        <v/>
      </c>
      <c r="N54" t="str">
        <f t="shared" si="17"/>
        <v/>
      </c>
      <c r="O54" s="2" t="str">
        <f t="shared" si="18"/>
        <v/>
      </c>
      <c r="P54" t="str">
        <f t="shared" si="19"/>
        <v/>
      </c>
    </row>
    <row r="55" spans="1:16" x14ac:dyDescent="0.25">
      <c r="D55" t="str">
        <f t="shared" si="22"/>
        <v/>
      </c>
      <c r="E55" t="str">
        <f t="shared" si="21"/>
        <v/>
      </c>
      <c r="J55" s="1"/>
      <c r="K55" s="1"/>
      <c r="M55" t="str">
        <f t="shared" si="16"/>
        <v/>
      </c>
      <c r="N55" t="str">
        <f t="shared" si="17"/>
        <v/>
      </c>
      <c r="O55" s="2" t="str">
        <f t="shared" si="18"/>
        <v/>
      </c>
      <c r="P55" t="str">
        <f t="shared" si="19"/>
        <v/>
      </c>
    </row>
    <row r="56" spans="1:16" x14ac:dyDescent="0.25">
      <c r="A56" s="1" t="s">
        <v>21</v>
      </c>
      <c r="J56" s="1"/>
      <c r="K56" s="1"/>
      <c r="M56" t="str">
        <f t="shared" si="16"/>
        <v/>
      </c>
      <c r="N56" t="str">
        <f t="shared" si="17"/>
        <v/>
      </c>
      <c r="O56" s="2" t="str">
        <f t="shared" si="18"/>
        <v/>
      </c>
      <c r="P56" t="str">
        <f t="shared" si="19"/>
        <v/>
      </c>
    </row>
    <row r="57" spans="1:16" x14ac:dyDescent="0.25">
      <c r="A57" s="1" t="s">
        <v>43</v>
      </c>
      <c r="J57" s="1"/>
      <c r="K57" s="1"/>
      <c r="M57" t="str">
        <f t="shared" si="16"/>
        <v/>
      </c>
      <c r="N57" t="str">
        <f t="shared" si="17"/>
        <v/>
      </c>
      <c r="O57" s="2" t="str">
        <f t="shared" si="18"/>
        <v/>
      </c>
      <c r="P57" t="str">
        <f t="shared" si="19"/>
        <v/>
      </c>
    </row>
    <row r="58" spans="1:16" x14ac:dyDescent="0.25">
      <c r="A58" s="4" t="s">
        <v>8</v>
      </c>
      <c r="B58" s="4" t="s">
        <v>9</v>
      </c>
      <c r="C58" s="4" t="s">
        <v>10</v>
      </c>
      <c r="D58" s="4" t="s">
        <v>11</v>
      </c>
      <c r="E58" s="4" t="s">
        <v>12</v>
      </c>
      <c r="J58" s="1"/>
      <c r="K58" s="1"/>
      <c r="M58" t="str">
        <f t="shared" si="16"/>
        <v/>
      </c>
      <c r="N58" t="str">
        <f t="shared" si="17"/>
        <v/>
      </c>
      <c r="O58" s="2" t="str">
        <f t="shared" si="18"/>
        <v/>
      </c>
      <c r="P58" t="str">
        <f t="shared" si="19"/>
        <v/>
      </c>
    </row>
    <row r="59" spans="1:16" x14ac:dyDescent="0.25">
      <c r="A59" s="4">
        <v>1</v>
      </c>
      <c r="B59" s="4" t="s">
        <v>91</v>
      </c>
      <c r="C59" s="6">
        <v>449</v>
      </c>
      <c r="D59" s="6" t="str">
        <f t="shared" ref="D59" si="23">IF(ISBLANK(C59),"",VLOOKUP(C59,Entry,2,FALSE))</f>
        <v>Lauren Taylor</v>
      </c>
      <c r="E59" s="6" t="str">
        <f t="shared" ref="E59:E68" si="24">IF(ISBLANK(C59),"",VLOOKUP(C59,Entry,3,FALSE))</f>
        <v>Loughview AC</v>
      </c>
      <c r="J59" s="1"/>
      <c r="K59" s="1"/>
      <c r="M59" t="str">
        <f t="shared" ref="M59:M77" si="25">IF(ISBLANK(L59),"",VLOOKUP(L59,Entry,2,FALSE))</f>
        <v/>
      </c>
      <c r="N59" t="str">
        <f t="shared" ref="N59:N77" si="26">IF(ISBLANK(L59),"",VLOOKUP(L59,Entry,3,FALSE))</f>
        <v/>
      </c>
      <c r="O59" s="2" t="str">
        <f t="shared" ref="O59:O77" si="27">IF(ISBLANK(L59),"",VLOOKUP(L59,Entry,4,FALSE))</f>
        <v/>
      </c>
      <c r="P59" t="str">
        <f t="shared" ref="P59:P77" si="28">IF(ISBLANK(L59),"",VLOOKUP(L59,Entry,7,FALSE))</f>
        <v/>
      </c>
    </row>
    <row r="60" spans="1:16" x14ac:dyDescent="0.25">
      <c r="A60" s="4">
        <v>2</v>
      </c>
      <c r="B60" s="4" t="s">
        <v>92</v>
      </c>
      <c r="C60" s="6">
        <v>30</v>
      </c>
      <c r="D60" s="6" t="str">
        <f>IF(ISBLANK(C60),"",VLOOKUP(C60,Entry,2,FALSE))</f>
        <v>Rebecca Moore</v>
      </c>
      <c r="E60" s="6" t="str">
        <f t="shared" si="24"/>
        <v>City of Lisburn AC</v>
      </c>
      <c r="J60" s="1"/>
      <c r="K60" s="1"/>
      <c r="M60" t="str">
        <f t="shared" si="25"/>
        <v/>
      </c>
      <c r="N60" t="str">
        <f t="shared" si="26"/>
        <v/>
      </c>
      <c r="O60" s="2" t="str">
        <f t="shared" si="27"/>
        <v/>
      </c>
      <c r="P60" t="str">
        <f t="shared" si="28"/>
        <v/>
      </c>
    </row>
    <row r="61" spans="1:16" x14ac:dyDescent="0.25">
      <c r="A61" s="4">
        <v>3</v>
      </c>
      <c r="B61" s="4" t="s">
        <v>93</v>
      </c>
      <c r="C61" s="6">
        <v>107</v>
      </c>
      <c r="D61" s="6" t="str">
        <f t="shared" ref="D61:D68" si="29">IF(ISBLANK(C61),"",VLOOKUP(C61,Entry,2,FALSE))</f>
        <v>Erin Cross</v>
      </c>
      <c r="E61" s="6" t="str">
        <f t="shared" si="24"/>
        <v>Willowfield Harriers</v>
      </c>
      <c r="J61" s="1"/>
      <c r="K61" s="1"/>
      <c r="M61" t="str">
        <f t="shared" si="25"/>
        <v/>
      </c>
      <c r="N61" t="str">
        <f t="shared" si="26"/>
        <v/>
      </c>
      <c r="O61" s="2" t="str">
        <f t="shared" si="27"/>
        <v/>
      </c>
      <c r="P61" t="str">
        <f t="shared" si="28"/>
        <v/>
      </c>
    </row>
    <row r="62" spans="1:16" x14ac:dyDescent="0.25">
      <c r="A62" s="4">
        <v>4</v>
      </c>
      <c r="B62" s="4" t="s">
        <v>94</v>
      </c>
      <c r="C62" s="6">
        <v>123</v>
      </c>
      <c r="D62" s="6" t="str">
        <f t="shared" si="29"/>
        <v>Eva McCann</v>
      </c>
      <c r="E62" s="6" t="str">
        <f t="shared" si="24"/>
        <v>North Down AC</v>
      </c>
      <c r="J62" s="1"/>
      <c r="K62" s="1"/>
      <c r="M62" t="str">
        <f t="shared" si="25"/>
        <v/>
      </c>
      <c r="N62" t="str">
        <f t="shared" si="26"/>
        <v/>
      </c>
      <c r="O62" s="2" t="str">
        <f t="shared" si="27"/>
        <v/>
      </c>
      <c r="P62" t="str">
        <f t="shared" si="28"/>
        <v/>
      </c>
    </row>
    <row r="63" spans="1:16" x14ac:dyDescent="0.25">
      <c r="A63" s="4">
        <v>5</v>
      </c>
      <c r="B63" s="4" t="s">
        <v>95</v>
      </c>
      <c r="C63" s="6">
        <v>14</v>
      </c>
      <c r="D63" s="6" t="str">
        <f t="shared" si="29"/>
        <v>Naomi Dunne</v>
      </c>
      <c r="E63" s="6" t="str">
        <f t="shared" si="24"/>
        <v>North Down AC</v>
      </c>
      <c r="J63" s="1"/>
      <c r="K63" s="1"/>
      <c r="M63" t="str">
        <f t="shared" si="25"/>
        <v/>
      </c>
      <c r="N63" t="str">
        <f t="shared" si="26"/>
        <v/>
      </c>
      <c r="O63" s="2" t="str">
        <f t="shared" si="27"/>
        <v/>
      </c>
      <c r="P63" t="str">
        <f t="shared" si="28"/>
        <v/>
      </c>
    </row>
    <row r="64" spans="1:16" x14ac:dyDescent="0.25">
      <c r="A64" s="4">
        <v>6</v>
      </c>
      <c r="B64" s="4" t="s">
        <v>96</v>
      </c>
      <c r="C64" s="6">
        <v>24</v>
      </c>
      <c r="D64" s="6" t="str">
        <f t="shared" si="29"/>
        <v>Eve Watson</v>
      </c>
      <c r="E64" s="6" t="str">
        <f t="shared" si="24"/>
        <v>City of Lisburn AC</v>
      </c>
      <c r="J64" s="1"/>
      <c r="K64" s="1"/>
      <c r="M64" t="str">
        <f t="shared" si="25"/>
        <v/>
      </c>
      <c r="N64" t="str">
        <f t="shared" si="26"/>
        <v/>
      </c>
      <c r="O64" s="2" t="str">
        <f t="shared" si="27"/>
        <v/>
      </c>
      <c r="P64" t="str">
        <f t="shared" si="28"/>
        <v/>
      </c>
    </row>
    <row r="65" spans="1:16" x14ac:dyDescent="0.25">
      <c r="A65" s="4">
        <v>7</v>
      </c>
      <c r="B65" s="4" t="s">
        <v>29</v>
      </c>
      <c r="C65" s="6">
        <v>139</v>
      </c>
      <c r="D65" s="6" t="str">
        <f t="shared" si="29"/>
        <v>Caoilainn Curran</v>
      </c>
      <c r="E65" s="6" t="str">
        <f t="shared" si="24"/>
        <v>North Belfast Harriers</v>
      </c>
      <c r="J65" s="1"/>
      <c r="K65" s="1"/>
      <c r="M65" t="str">
        <f t="shared" si="25"/>
        <v/>
      </c>
      <c r="N65" t="str">
        <f t="shared" si="26"/>
        <v/>
      </c>
      <c r="O65" s="2" t="str">
        <f t="shared" si="27"/>
        <v/>
      </c>
      <c r="P65" t="str">
        <f t="shared" si="28"/>
        <v/>
      </c>
    </row>
    <row r="66" spans="1:16" x14ac:dyDescent="0.25">
      <c r="D66" t="str">
        <f t="shared" si="29"/>
        <v/>
      </c>
      <c r="E66" t="str">
        <f t="shared" si="24"/>
        <v/>
      </c>
      <c r="J66" s="1"/>
      <c r="K66" s="1"/>
      <c r="M66" t="str">
        <f t="shared" si="25"/>
        <v/>
      </c>
      <c r="N66" t="str">
        <f t="shared" si="26"/>
        <v/>
      </c>
      <c r="O66" s="2" t="str">
        <f t="shared" si="27"/>
        <v/>
      </c>
      <c r="P66" t="str">
        <f t="shared" si="28"/>
        <v/>
      </c>
    </row>
    <row r="67" spans="1:16" x14ac:dyDescent="0.25">
      <c r="D67" t="str">
        <f t="shared" si="29"/>
        <v/>
      </c>
      <c r="E67" t="str">
        <f t="shared" si="24"/>
        <v/>
      </c>
      <c r="J67" s="1"/>
      <c r="K67" s="1"/>
      <c r="M67" t="str">
        <f t="shared" si="25"/>
        <v/>
      </c>
      <c r="N67" t="str">
        <f t="shared" si="26"/>
        <v/>
      </c>
      <c r="O67" s="2" t="str">
        <f t="shared" si="27"/>
        <v/>
      </c>
      <c r="P67" t="str">
        <f t="shared" si="28"/>
        <v/>
      </c>
    </row>
    <row r="68" spans="1:16" x14ac:dyDescent="0.25">
      <c r="A68" s="1" t="s">
        <v>54</v>
      </c>
      <c r="D68" t="str">
        <f t="shared" si="29"/>
        <v/>
      </c>
      <c r="E68" t="str">
        <f t="shared" si="24"/>
        <v/>
      </c>
      <c r="J68" s="1"/>
      <c r="K68" s="1"/>
      <c r="M68" t="str">
        <f t="shared" si="25"/>
        <v/>
      </c>
      <c r="N68" t="str">
        <f t="shared" si="26"/>
        <v/>
      </c>
      <c r="O68" s="2" t="str">
        <f t="shared" si="27"/>
        <v/>
      </c>
      <c r="P68" t="str">
        <f t="shared" si="28"/>
        <v/>
      </c>
    </row>
    <row r="69" spans="1:16" x14ac:dyDescent="0.25">
      <c r="A69" s="4" t="s">
        <v>8</v>
      </c>
      <c r="B69" s="4" t="s">
        <v>55</v>
      </c>
      <c r="C69" s="4" t="s">
        <v>10</v>
      </c>
      <c r="D69" s="4" t="s">
        <v>11</v>
      </c>
      <c r="E69" s="4" t="s">
        <v>12</v>
      </c>
      <c r="J69" s="1"/>
      <c r="K69" s="1"/>
      <c r="M69" t="str">
        <f t="shared" si="25"/>
        <v/>
      </c>
      <c r="N69" t="str">
        <f t="shared" si="26"/>
        <v/>
      </c>
      <c r="O69" s="2" t="str">
        <f t="shared" si="27"/>
        <v/>
      </c>
      <c r="P69" t="str">
        <f t="shared" si="28"/>
        <v/>
      </c>
    </row>
    <row r="70" spans="1:16" x14ac:dyDescent="0.25">
      <c r="A70" s="4">
        <v>1</v>
      </c>
      <c r="B70" s="4">
        <v>4.0599999999999996</v>
      </c>
      <c r="C70" s="6">
        <v>114</v>
      </c>
      <c r="D70" s="6" t="str">
        <f t="shared" ref="D70:D77" si="30">IF(ISBLANK(C70),"",VLOOKUP(C70,Entry,2,FALSE))</f>
        <v>Daniel Constable</v>
      </c>
      <c r="E70" s="6" t="str">
        <f t="shared" ref="E70:E77" si="31">IF(ISBLANK(C70),"",VLOOKUP(C70,Entry,3,FALSE))</f>
        <v>North Down AC</v>
      </c>
      <c r="J70" s="1"/>
      <c r="K70" s="1"/>
      <c r="M70" t="str">
        <f t="shared" si="25"/>
        <v/>
      </c>
      <c r="N70" t="str">
        <f t="shared" si="26"/>
        <v/>
      </c>
      <c r="O70" s="2" t="str">
        <f t="shared" si="27"/>
        <v/>
      </c>
      <c r="P70" t="str">
        <f t="shared" si="28"/>
        <v/>
      </c>
    </row>
    <row r="71" spans="1:16" x14ac:dyDescent="0.25">
      <c r="A71" s="4">
        <v>2</v>
      </c>
      <c r="B71" s="4">
        <v>3.83</v>
      </c>
      <c r="C71" s="6">
        <v>109</v>
      </c>
      <c r="D71" s="6" t="str">
        <f t="shared" si="30"/>
        <v>Timothy Corrigan</v>
      </c>
      <c r="E71" s="6" t="str">
        <f t="shared" si="31"/>
        <v>Willowfield Harriers</v>
      </c>
      <c r="J71" s="1"/>
      <c r="K71" s="1"/>
      <c r="M71" t="str">
        <f t="shared" si="25"/>
        <v/>
      </c>
      <c r="N71" t="str">
        <f t="shared" si="26"/>
        <v/>
      </c>
      <c r="O71" s="2" t="str">
        <f t="shared" si="27"/>
        <v/>
      </c>
      <c r="P71" t="str">
        <f t="shared" si="28"/>
        <v/>
      </c>
    </row>
    <row r="72" spans="1:16" x14ac:dyDescent="0.25">
      <c r="A72" s="4">
        <v>3</v>
      </c>
      <c r="B72" s="4">
        <v>3.75</v>
      </c>
      <c r="C72" s="6">
        <v>456</v>
      </c>
      <c r="D72" s="6" t="str">
        <f t="shared" si="30"/>
        <v>Euan Monroe</v>
      </c>
      <c r="E72" s="6" t="str">
        <f t="shared" si="31"/>
        <v>Loughview AC</v>
      </c>
      <c r="J72" s="1"/>
      <c r="K72" s="1"/>
      <c r="M72" t="str">
        <f t="shared" si="25"/>
        <v/>
      </c>
      <c r="N72" t="str">
        <f t="shared" si="26"/>
        <v/>
      </c>
      <c r="O72" s="2" t="str">
        <f t="shared" si="27"/>
        <v/>
      </c>
      <c r="P72" t="str">
        <f t="shared" si="28"/>
        <v/>
      </c>
    </row>
    <row r="73" spans="1:16" x14ac:dyDescent="0.25">
      <c r="A73" s="4">
        <v>4</v>
      </c>
      <c r="B73" s="4">
        <v>3.69</v>
      </c>
      <c r="C73" s="6">
        <v>11</v>
      </c>
      <c r="D73" s="6" t="str">
        <f t="shared" si="30"/>
        <v>Sam Andrews</v>
      </c>
      <c r="E73" s="6" t="str">
        <f t="shared" si="31"/>
        <v>North Down AC</v>
      </c>
      <c r="J73" s="1"/>
      <c r="K73" s="1"/>
      <c r="M73" t="str">
        <f t="shared" si="25"/>
        <v/>
      </c>
      <c r="N73" t="str">
        <f t="shared" si="26"/>
        <v/>
      </c>
      <c r="O73" s="2" t="str">
        <f t="shared" si="27"/>
        <v/>
      </c>
      <c r="P73" t="str">
        <f t="shared" si="28"/>
        <v/>
      </c>
    </row>
    <row r="74" spans="1:16" x14ac:dyDescent="0.25">
      <c r="A74" s="4">
        <v>5</v>
      </c>
      <c r="B74" s="4">
        <v>3.25</v>
      </c>
      <c r="C74" s="6">
        <v>12</v>
      </c>
      <c r="D74" s="6" t="str">
        <f t="shared" si="30"/>
        <v>Joe Thompson</v>
      </c>
      <c r="E74" s="6" t="str">
        <f t="shared" si="31"/>
        <v>Downey House</v>
      </c>
      <c r="J74" s="1"/>
      <c r="K74" s="1"/>
      <c r="M74" t="str">
        <f t="shared" si="25"/>
        <v/>
      </c>
      <c r="N74" t="str">
        <f t="shared" si="26"/>
        <v/>
      </c>
      <c r="O74" s="2" t="str">
        <f t="shared" si="27"/>
        <v/>
      </c>
      <c r="P74" t="str">
        <f t="shared" si="28"/>
        <v/>
      </c>
    </row>
    <row r="75" spans="1:16" x14ac:dyDescent="0.25">
      <c r="A75" s="4">
        <v>6</v>
      </c>
      <c r="B75" s="4">
        <v>3.15</v>
      </c>
      <c r="C75" s="6">
        <v>125</v>
      </c>
      <c r="D75" s="6" t="str">
        <f t="shared" si="30"/>
        <v>Stefan Buick</v>
      </c>
      <c r="E75" s="6" t="str">
        <f t="shared" si="31"/>
        <v>Loughview PS</v>
      </c>
      <c r="J75" s="1"/>
      <c r="K75" s="1"/>
      <c r="M75" t="str">
        <f t="shared" si="25"/>
        <v/>
      </c>
      <c r="N75" t="str">
        <f t="shared" si="26"/>
        <v/>
      </c>
      <c r="O75" s="2" t="str">
        <f t="shared" si="27"/>
        <v/>
      </c>
      <c r="P75" t="str">
        <f t="shared" si="28"/>
        <v/>
      </c>
    </row>
    <row r="76" spans="1:16" x14ac:dyDescent="0.25">
      <c r="A76" s="4">
        <v>7</v>
      </c>
      <c r="B76" s="4">
        <v>2.95</v>
      </c>
      <c r="C76" s="6">
        <v>458</v>
      </c>
      <c r="D76" s="6" t="str">
        <f t="shared" si="30"/>
        <v>Toby Merideth</v>
      </c>
      <c r="E76" s="6" t="str">
        <f t="shared" si="31"/>
        <v>Loughview AC</v>
      </c>
      <c r="J76" s="1"/>
      <c r="K76" s="1"/>
      <c r="M76" t="str">
        <f t="shared" si="25"/>
        <v/>
      </c>
      <c r="N76" t="str">
        <f t="shared" si="26"/>
        <v/>
      </c>
      <c r="O76" s="2" t="str">
        <f t="shared" si="27"/>
        <v/>
      </c>
      <c r="P76" t="str">
        <f t="shared" si="28"/>
        <v/>
      </c>
    </row>
    <row r="77" spans="1:16" x14ac:dyDescent="0.25">
      <c r="A77" s="4">
        <v>8</v>
      </c>
      <c r="B77" s="4">
        <v>2.74</v>
      </c>
      <c r="C77" s="6">
        <v>142</v>
      </c>
      <c r="D77" s="6" t="str">
        <f t="shared" si="30"/>
        <v>Ryan Tibbs</v>
      </c>
      <c r="E77" s="6" t="str">
        <f t="shared" si="31"/>
        <v>Loughview PS</v>
      </c>
      <c r="J77" s="1"/>
      <c r="K77" s="1"/>
      <c r="M77" t="str">
        <f t="shared" si="25"/>
        <v/>
      </c>
      <c r="N77" t="str">
        <f t="shared" si="26"/>
        <v/>
      </c>
      <c r="O77" s="2" t="str">
        <f t="shared" si="27"/>
        <v/>
      </c>
      <c r="P77" t="str">
        <f t="shared" si="28"/>
        <v/>
      </c>
    </row>
    <row r="78" spans="1:16" x14ac:dyDescent="0.25">
      <c r="D78" t="str">
        <f t="shared" ref="D78:D98" si="32">IF(ISBLANK(C78),"",VLOOKUP(C78,Entry,2,FALSE))</f>
        <v/>
      </c>
      <c r="E78" t="str">
        <f t="shared" ref="E78:E98" si="33">IF(ISBLANK(C78),"",VLOOKUP(C78,Entry,3,FALSE))</f>
        <v/>
      </c>
      <c r="J78" s="1"/>
      <c r="K78" s="1"/>
      <c r="M78" t="str">
        <f t="shared" ref="M78:M94" si="34">IF(ISBLANK(L78),"",VLOOKUP(L78,Entry,2,FALSE))</f>
        <v/>
      </c>
      <c r="N78" t="str">
        <f t="shared" ref="N78:N94" si="35">IF(ISBLANK(L78),"",VLOOKUP(L78,Entry,3,FALSE))</f>
        <v/>
      </c>
      <c r="O78" s="2" t="str">
        <f t="shared" ref="O78:O94" si="36">IF(ISBLANK(L78),"",VLOOKUP(L78,Entry,4,FALSE))</f>
        <v/>
      </c>
      <c r="P78" t="str">
        <f t="shared" ref="P78:P94" si="37">IF(ISBLANK(L78),"",VLOOKUP(L78,Entry,7,FALSE))</f>
        <v/>
      </c>
    </row>
    <row r="79" spans="1:16" x14ac:dyDescent="0.25">
      <c r="D79" t="str">
        <f t="shared" si="32"/>
        <v/>
      </c>
      <c r="E79" t="str">
        <f t="shared" si="33"/>
        <v/>
      </c>
      <c r="J79" s="1"/>
      <c r="K79" s="1"/>
      <c r="M79" t="str">
        <f t="shared" si="34"/>
        <v/>
      </c>
      <c r="N79" t="str">
        <f t="shared" si="35"/>
        <v/>
      </c>
      <c r="O79" s="2" t="str">
        <f t="shared" si="36"/>
        <v/>
      </c>
      <c r="P79" t="str">
        <f t="shared" si="37"/>
        <v/>
      </c>
    </row>
    <row r="80" spans="1:16" x14ac:dyDescent="0.25">
      <c r="A80" s="1" t="s">
        <v>56</v>
      </c>
      <c r="D80" t="str">
        <f t="shared" si="32"/>
        <v/>
      </c>
      <c r="E80" t="str">
        <f t="shared" si="33"/>
        <v/>
      </c>
      <c r="J80" s="1"/>
      <c r="K80" s="1"/>
      <c r="M80" t="str">
        <f t="shared" si="34"/>
        <v/>
      </c>
      <c r="N80" t="str">
        <f t="shared" si="35"/>
        <v/>
      </c>
      <c r="O80" s="2" t="str">
        <f t="shared" si="36"/>
        <v/>
      </c>
      <c r="P80" t="str">
        <f t="shared" si="37"/>
        <v/>
      </c>
    </row>
    <row r="81" spans="1:16" x14ac:dyDescent="0.25">
      <c r="A81" s="4" t="s">
        <v>8</v>
      </c>
      <c r="B81" s="4" t="s">
        <v>55</v>
      </c>
      <c r="C81" s="4" t="s">
        <v>10</v>
      </c>
      <c r="D81" s="4" t="s">
        <v>11</v>
      </c>
      <c r="E81" s="4" t="s">
        <v>12</v>
      </c>
      <c r="J81" s="1"/>
      <c r="K81" s="1"/>
      <c r="M81" t="str">
        <f t="shared" si="34"/>
        <v/>
      </c>
      <c r="N81" t="str">
        <f t="shared" si="35"/>
        <v/>
      </c>
      <c r="O81" s="2" t="str">
        <f t="shared" si="36"/>
        <v/>
      </c>
      <c r="P81" t="str">
        <f t="shared" si="37"/>
        <v/>
      </c>
    </row>
    <row r="82" spans="1:16" x14ac:dyDescent="0.25">
      <c r="A82" s="4">
        <v>1</v>
      </c>
      <c r="B82" s="4">
        <v>3.44</v>
      </c>
      <c r="C82" s="6">
        <v>482</v>
      </c>
      <c r="D82" s="6" t="str">
        <f t="shared" ref="D82:D94" si="38">IF(ISBLANK(C82),"",VLOOKUP(C82,Entry,2,FALSE))</f>
        <v xml:space="preserve">Holly McGuigan </v>
      </c>
      <c r="E82" s="6" t="str">
        <f t="shared" ref="E82:E94" si="39">IF(ISBLANK(C82),"",VLOOKUP(C82,Entry,3,FALSE))</f>
        <v>Ballymagee Primary School</v>
      </c>
      <c r="J82" s="1"/>
      <c r="K82" s="1"/>
      <c r="M82" t="str">
        <f t="shared" si="34"/>
        <v/>
      </c>
      <c r="N82" t="str">
        <f t="shared" si="35"/>
        <v/>
      </c>
      <c r="O82" s="2" t="str">
        <f t="shared" si="36"/>
        <v/>
      </c>
      <c r="P82" t="str">
        <f t="shared" si="37"/>
        <v/>
      </c>
    </row>
    <row r="83" spans="1:16" x14ac:dyDescent="0.25">
      <c r="A83" s="4">
        <v>2</v>
      </c>
      <c r="B83" s="4">
        <v>3.42</v>
      </c>
      <c r="C83" s="6">
        <v>449</v>
      </c>
      <c r="D83" s="6" t="str">
        <f t="shared" si="38"/>
        <v>Lauren Taylor</v>
      </c>
      <c r="E83" s="6" t="str">
        <f t="shared" si="39"/>
        <v>Loughview AC</v>
      </c>
      <c r="J83" s="1"/>
      <c r="K83" s="1"/>
      <c r="M83" t="str">
        <f t="shared" si="34"/>
        <v/>
      </c>
      <c r="N83" t="str">
        <f t="shared" si="35"/>
        <v/>
      </c>
      <c r="O83" s="2" t="str">
        <f t="shared" si="36"/>
        <v/>
      </c>
      <c r="P83" t="str">
        <f t="shared" si="37"/>
        <v/>
      </c>
    </row>
    <row r="84" spans="1:16" x14ac:dyDescent="0.25">
      <c r="A84" s="4">
        <v>3</v>
      </c>
      <c r="B84" s="4">
        <v>3.22</v>
      </c>
      <c r="C84" s="6">
        <v>132</v>
      </c>
      <c r="D84" s="6" t="str">
        <f t="shared" si="38"/>
        <v>Emma Stranaghan</v>
      </c>
      <c r="E84" s="6" t="str">
        <f t="shared" si="39"/>
        <v>North Down AC</v>
      </c>
      <c r="J84" s="1"/>
      <c r="K84" s="1"/>
      <c r="M84" t="str">
        <f t="shared" si="34"/>
        <v/>
      </c>
      <c r="N84" t="str">
        <f t="shared" si="35"/>
        <v/>
      </c>
      <c r="O84" s="2" t="str">
        <f t="shared" si="36"/>
        <v/>
      </c>
      <c r="P84" t="str">
        <f t="shared" si="37"/>
        <v/>
      </c>
    </row>
    <row r="85" spans="1:16" x14ac:dyDescent="0.25">
      <c r="A85" s="4">
        <v>4</v>
      </c>
      <c r="B85" s="4">
        <v>3.12</v>
      </c>
      <c r="C85" s="6">
        <v>119</v>
      </c>
      <c r="D85" s="6" t="str">
        <f t="shared" si="38"/>
        <v>Tabitha Moran</v>
      </c>
      <c r="E85" s="6" t="str">
        <f t="shared" si="39"/>
        <v>North Down AC</v>
      </c>
      <c r="J85" s="1"/>
      <c r="K85" s="1"/>
      <c r="M85" t="str">
        <f t="shared" si="34"/>
        <v/>
      </c>
      <c r="N85" t="str">
        <f t="shared" si="35"/>
        <v/>
      </c>
      <c r="O85" s="2" t="str">
        <f t="shared" si="36"/>
        <v/>
      </c>
      <c r="P85" t="str">
        <f t="shared" si="37"/>
        <v/>
      </c>
    </row>
    <row r="86" spans="1:16" x14ac:dyDescent="0.25">
      <c r="A86" s="4">
        <v>5</v>
      </c>
      <c r="B86" s="4">
        <v>3.06</v>
      </c>
      <c r="C86" s="6">
        <v>124</v>
      </c>
      <c r="D86" s="6" t="str">
        <f t="shared" si="38"/>
        <v>Kate Fenlon</v>
      </c>
      <c r="E86" s="6" t="str">
        <f t="shared" si="39"/>
        <v>North Down AC</v>
      </c>
      <c r="J86" s="1"/>
      <c r="K86" s="1"/>
      <c r="M86" t="str">
        <f t="shared" si="34"/>
        <v/>
      </c>
      <c r="N86" t="str">
        <f t="shared" si="35"/>
        <v/>
      </c>
      <c r="O86" s="2" t="str">
        <f t="shared" si="36"/>
        <v/>
      </c>
      <c r="P86" t="str">
        <f t="shared" si="37"/>
        <v/>
      </c>
    </row>
    <row r="87" spans="1:16" x14ac:dyDescent="0.25">
      <c r="A87" s="4">
        <v>6</v>
      </c>
      <c r="B87" s="4">
        <v>2.99</v>
      </c>
      <c r="C87" s="6">
        <v>123</v>
      </c>
      <c r="D87" s="6" t="str">
        <f t="shared" si="38"/>
        <v>Eva McCann</v>
      </c>
      <c r="E87" s="6" t="str">
        <f t="shared" si="39"/>
        <v>North Down AC</v>
      </c>
      <c r="J87" s="1"/>
      <c r="K87" s="1"/>
      <c r="M87" t="str">
        <f t="shared" si="34"/>
        <v/>
      </c>
      <c r="N87" t="str">
        <f t="shared" si="35"/>
        <v/>
      </c>
      <c r="O87" s="2" t="str">
        <f t="shared" si="36"/>
        <v/>
      </c>
      <c r="P87" t="str">
        <f t="shared" si="37"/>
        <v/>
      </c>
    </row>
    <row r="88" spans="1:16" x14ac:dyDescent="0.25">
      <c r="A88" s="4">
        <v>7</v>
      </c>
      <c r="B88" s="4">
        <v>2.94</v>
      </c>
      <c r="C88" s="6">
        <v>139</v>
      </c>
      <c r="D88" s="6" t="str">
        <f t="shared" si="38"/>
        <v>Caoilainn Curran</v>
      </c>
      <c r="E88" s="6" t="str">
        <f t="shared" si="39"/>
        <v>North Belfast Harriers</v>
      </c>
      <c r="J88" s="1"/>
      <c r="K88" s="1"/>
      <c r="M88" t="str">
        <f t="shared" si="34"/>
        <v/>
      </c>
      <c r="N88" t="str">
        <f t="shared" si="35"/>
        <v/>
      </c>
      <c r="O88" s="2" t="str">
        <f t="shared" si="36"/>
        <v/>
      </c>
      <c r="P88" t="str">
        <f t="shared" si="37"/>
        <v/>
      </c>
    </row>
    <row r="89" spans="1:16" x14ac:dyDescent="0.25">
      <c r="A89" s="4">
        <v>8</v>
      </c>
      <c r="B89" s="4">
        <v>2.86</v>
      </c>
      <c r="C89" s="6">
        <v>133</v>
      </c>
      <c r="D89" s="6" t="str">
        <f t="shared" si="38"/>
        <v>Beth Danaher</v>
      </c>
      <c r="E89" s="6" t="str">
        <f t="shared" si="39"/>
        <v>Crawfordsburn PS</v>
      </c>
      <c r="J89" s="1"/>
      <c r="K89" s="1"/>
      <c r="M89" t="str">
        <f t="shared" si="34"/>
        <v/>
      </c>
      <c r="N89" t="str">
        <f t="shared" si="35"/>
        <v/>
      </c>
      <c r="O89" s="2" t="str">
        <f t="shared" si="36"/>
        <v/>
      </c>
      <c r="P89" t="str">
        <f t="shared" si="37"/>
        <v/>
      </c>
    </row>
    <row r="90" spans="1:16" x14ac:dyDescent="0.25">
      <c r="A90" s="4">
        <v>9</v>
      </c>
      <c r="B90" s="4">
        <v>2.79</v>
      </c>
      <c r="C90" s="6">
        <v>24</v>
      </c>
      <c r="D90" s="6" t="str">
        <f t="shared" si="38"/>
        <v>Eve Watson</v>
      </c>
      <c r="E90" s="6" t="str">
        <f t="shared" si="39"/>
        <v>City of Lisburn AC</v>
      </c>
      <c r="J90" s="1"/>
      <c r="K90" s="1"/>
      <c r="M90" t="str">
        <f t="shared" si="34"/>
        <v/>
      </c>
      <c r="N90" t="str">
        <f t="shared" si="35"/>
        <v/>
      </c>
      <c r="O90" s="2" t="str">
        <f t="shared" si="36"/>
        <v/>
      </c>
      <c r="P90" t="str">
        <f t="shared" si="37"/>
        <v/>
      </c>
    </row>
    <row r="91" spans="1:16" x14ac:dyDescent="0.25">
      <c r="A91" s="4">
        <v>10</v>
      </c>
      <c r="B91" s="4">
        <v>2.76</v>
      </c>
      <c r="C91" s="6">
        <v>27</v>
      </c>
      <c r="D91" s="6" t="str">
        <f t="shared" si="38"/>
        <v>Ria Hannah</v>
      </c>
      <c r="E91" s="6" t="str">
        <f t="shared" si="39"/>
        <v>Rathmore PS</v>
      </c>
      <c r="J91" s="1"/>
      <c r="K91" s="1"/>
      <c r="M91" t="str">
        <f t="shared" si="34"/>
        <v/>
      </c>
      <c r="N91" t="str">
        <f t="shared" si="35"/>
        <v/>
      </c>
      <c r="O91" s="2" t="str">
        <f t="shared" si="36"/>
        <v/>
      </c>
      <c r="P91" t="str">
        <f t="shared" si="37"/>
        <v/>
      </c>
    </row>
    <row r="92" spans="1:16" x14ac:dyDescent="0.25">
      <c r="A92" s="4">
        <v>11</v>
      </c>
      <c r="B92" s="13">
        <v>2.5</v>
      </c>
      <c r="C92" s="6">
        <v>483</v>
      </c>
      <c r="D92" s="6" t="str">
        <f t="shared" si="38"/>
        <v>Ella Jones</v>
      </c>
      <c r="E92" s="6" t="str">
        <f t="shared" si="39"/>
        <v>Ballymagee Primary School</v>
      </c>
      <c r="J92" s="1"/>
      <c r="K92" s="1"/>
      <c r="M92" t="str">
        <f t="shared" si="34"/>
        <v/>
      </c>
      <c r="N92" t="str">
        <f t="shared" si="35"/>
        <v/>
      </c>
      <c r="O92" s="2" t="str">
        <f t="shared" si="36"/>
        <v/>
      </c>
      <c r="P92" t="str">
        <f t="shared" si="37"/>
        <v/>
      </c>
    </row>
    <row r="93" spans="1:16" x14ac:dyDescent="0.25">
      <c r="A93" s="4">
        <v>12</v>
      </c>
      <c r="B93" s="4">
        <v>2.27</v>
      </c>
      <c r="C93" s="6">
        <v>484</v>
      </c>
      <c r="D93" s="6" t="str">
        <f t="shared" si="38"/>
        <v>Ruby Mullen</v>
      </c>
      <c r="E93" s="6" t="str">
        <f t="shared" si="39"/>
        <v>Ballymagee Primary School</v>
      </c>
      <c r="J93" s="1"/>
      <c r="K93" s="1"/>
      <c r="M93" t="str">
        <f t="shared" si="34"/>
        <v/>
      </c>
      <c r="N93" t="str">
        <f t="shared" si="35"/>
        <v/>
      </c>
      <c r="O93" s="2" t="str">
        <f t="shared" si="36"/>
        <v/>
      </c>
      <c r="P93" t="str">
        <f t="shared" si="37"/>
        <v/>
      </c>
    </row>
    <row r="94" spans="1:16" x14ac:dyDescent="0.25">
      <c r="A94" s="4">
        <v>13</v>
      </c>
      <c r="B94" s="13">
        <v>1.7</v>
      </c>
      <c r="C94" s="6">
        <v>19</v>
      </c>
      <c r="D94" s="6" t="str">
        <f t="shared" si="38"/>
        <v>Savannah Robertson</v>
      </c>
      <c r="E94" s="6" t="str">
        <f t="shared" si="39"/>
        <v>North Belfast Harriers</v>
      </c>
      <c r="J94" s="1"/>
      <c r="K94" s="1"/>
      <c r="M94" t="str">
        <f t="shared" si="34"/>
        <v/>
      </c>
      <c r="N94" t="str">
        <f t="shared" si="35"/>
        <v/>
      </c>
      <c r="O94" s="2" t="str">
        <f t="shared" si="36"/>
        <v/>
      </c>
      <c r="P94" t="str">
        <f t="shared" si="37"/>
        <v/>
      </c>
    </row>
    <row r="95" spans="1:16" x14ac:dyDescent="0.25">
      <c r="D95" t="str">
        <f t="shared" si="32"/>
        <v/>
      </c>
      <c r="E95" t="str">
        <f t="shared" si="33"/>
        <v/>
      </c>
    </row>
    <row r="96" spans="1:16" x14ac:dyDescent="0.25">
      <c r="D96" t="str">
        <f t="shared" si="32"/>
        <v/>
      </c>
      <c r="E96" t="str">
        <f t="shared" si="33"/>
        <v/>
      </c>
    </row>
    <row r="97" spans="1:5" x14ac:dyDescent="0.25">
      <c r="A97" s="1" t="s">
        <v>57</v>
      </c>
      <c r="D97" t="str">
        <f t="shared" si="32"/>
        <v/>
      </c>
      <c r="E97" t="str">
        <f t="shared" si="33"/>
        <v/>
      </c>
    </row>
    <row r="98" spans="1:5" x14ac:dyDescent="0.25">
      <c r="A98" s="1" t="s">
        <v>58</v>
      </c>
      <c r="B98" s="1" t="s">
        <v>85</v>
      </c>
      <c r="D98" t="str">
        <f t="shared" si="32"/>
        <v/>
      </c>
      <c r="E98" t="str">
        <f t="shared" si="33"/>
        <v/>
      </c>
    </row>
    <row r="99" spans="1:5" x14ac:dyDescent="0.25">
      <c r="A99" s="4" t="s">
        <v>8</v>
      </c>
      <c r="B99" s="4" t="s">
        <v>55</v>
      </c>
      <c r="C99" s="4" t="s">
        <v>10</v>
      </c>
      <c r="D99" s="4" t="s">
        <v>11</v>
      </c>
      <c r="E99" s="4" t="s">
        <v>12</v>
      </c>
    </row>
    <row r="100" spans="1:5" x14ac:dyDescent="0.25">
      <c r="A100" s="4">
        <v>1</v>
      </c>
      <c r="B100" s="4">
        <v>5.56</v>
      </c>
      <c r="C100" s="6">
        <v>109</v>
      </c>
      <c r="D100" s="6" t="str">
        <f>IF(ISBLANK(C100),"",VLOOKUP(C100,Entry,2,FALSE))</f>
        <v>Timothy Corrigan</v>
      </c>
      <c r="E100" s="6" t="str">
        <f>IF(ISBLANK(C100),"",VLOOKUP(C100,Entry,3,FALSE))</f>
        <v>Willowfield Harriers</v>
      </c>
    </row>
    <row r="101" spans="1:5" x14ac:dyDescent="0.25">
      <c r="A101" s="4">
        <v>2</v>
      </c>
      <c r="B101" s="4">
        <v>5.32</v>
      </c>
      <c r="C101" s="6">
        <v>125</v>
      </c>
      <c r="D101" s="6" t="str">
        <f>IF(ISBLANK(C101),"",VLOOKUP(C101,Entry,2,FALSE))</f>
        <v>Stefan Buick</v>
      </c>
      <c r="E101" s="6" t="str">
        <f>IF(ISBLANK(C101),"",VLOOKUP(C101,Entry,3,FALSE))</f>
        <v>Loughview PS</v>
      </c>
    </row>
    <row r="102" spans="1:5" x14ac:dyDescent="0.25">
      <c r="A102" s="4">
        <v>3</v>
      </c>
      <c r="B102" s="4">
        <v>5.26</v>
      </c>
      <c r="C102" s="6">
        <v>12</v>
      </c>
      <c r="D102" s="6" t="str">
        <f>IF(ISBLANK(C102),"",VLOOKUP(C102,Entry,2,FALSE))</f>
        <v>Joe Thompson</v>
      </c>
      <c r="E102" s="6" t="str">
        <f>IF(ISBLANK(C102),"",VLOOKUP(C102,Entry,3,FALSE))</f>
        <v>Downey House</v>
      </c>
    </row>
    <row r="103" spans="1:5" x14ac:dyDescent="0.25">
      <c r="A103" s="4">
        <v>4</v>
      </c>
      <c r="B103" s="4">
        <v>4.6399999999999997</v>
      </c>
      <c r="C103" s="6">
        <v>108</v>
      </c>
      <c r="D103" s="6" t="str">
        <f>IF(ISBLANK(C103),"",VLOOKUP(C103,Entry,2,FALSE))</f>
        <v>Finn Cross</v>
      </c>
      <c r="E103" s="6" t="str">
        <f>IF(ISBLANK(C103),"",VLOOKUP(C103,Entry,3,FALSE))</f>
        <v>Willowfield Harriers</v>
      </c>
    </row>
    <row r="104" spans="1:5" x14ac:dyDescent="0.25">
      <c r="A104" s="4">
        <v>5</v>
      </c>
      <c r="B104" s="4">
        <v>3.35</v>
      </c>
      <c r="C104" s="6">
        <v>114</v>
      </c>
      <c r="D104" s="6" t="str">
        <f>IF(ISBLANK(C104),"",VLOOKUP(C104,Entry,2,FALSE))</f>
        <v>Daniel Constable</v>
      </c>
      <c r="E104" s="6" t="str">
        <f>IF(ISBLANK(C104),"",VLOOKUP(C104,Entry,3,FALSE))</f>
        <v>North Down AC</v>
      </c>
    </row>
    <row r="105" spans="1:5" x14ac:dyDescent="0.25">
      <c r="D105" t="str">
        <f t="shared" ref="D105:D108" si="40">IF(ISBLANK(C105),"",VLOOKUP(C105,Entry,2,FALSE))</f>
        <v/>
      </c>
      <c r="E105" t="str">
        <f t="shared" ref="E105:E108" si="41">IF(ISBLANK(C105),"",VLOOKUP(C105,Entry,3,FALSE))</f>
        <v/>
      </c>
    </row>
    <row r="106" spans="1:5" x14ac:dyDescent="0.25">
      <c r="D106" t="str">
        <f t="shared" si="40"/>
        <v/>
      </c>
      <c r="E106" t="str">
        <f t="shared" si="41"/>
        <v/>
      </c>
    </row>
    <row r="107" spans="1:5" x14ac:dyDescent="0.25">
      <c r="A107" s="1" t="s">
        <v>57</v>
      </c>
      <c r="D107" t="str">
        <f t="shared" si="40"/>
        <v/>
      </c>
      <c r="E107" t="str">
        <f t="shared" si="41"/>
        <v/>
      </c>
    </row>
    <row r="108" spans="1:5" x14ac:dyDescent="0.25">
      <c r="A108" s="1" t="s">
        <v>60</v>
      </c>
      <c r="B108" s="1" t="s">
        <v>85</v>
      </c>
      <c r="D108" t="str">
        <f t="shared" si="40"/>
        <v/>
      </c>
      <c r="E108" t="str">
        <f t="shared" si="41"/>
        <v/>
      </c>
    </row>
    <row r="109" spans="1:5" x14ac:dyDescent="0.25">
      <c r="A109" s="4" t="s">
        <v>8</v>
      </c>
      <c r="B109" s="4" t="s">
        <v>55</v>
      </c>
      <c r="C109" s="4" t="s">
        <v>10</v>
      </c>
      <c r="D109" s="4" t="s">
        <v>11</v>
      </c>
      <c r="E109" s="4" t="s">
        <v>12</v>
      </c>
    </row>
    <row r="110" spans="1:5" x14ac:dyDescent="0.25">
      <c r="A110" s="4">
        <v>1</v>
      </c>
      <c r="B110" s="4">
        <v>6.95</v>
      </c>
      <c r="C110" s="6">
        <v>124</v>
      </c>
      <c r="D110" s="6" t="str">
        <f>IF(ISBLANK(C110),"",VLOOKUP(C110,Entry,2,FALSE))</f>
        <v>Kate Fenlon</v>
      </c>
      <c r="E110" s="6" t="str">
        <f>IF(ISBLANK(C110),"",VLOOKUP(C110,Entry,3,FALSE))</f>
        <v>North Down AC</v>
      </c>
    </row>
    <row r="111" spans="1:5" x14ac:dyDescent="0.25">
      <c r="A111" s="4">
        <v>2</v>
      </c>
      <c r="B111" s="13">
        <v>5.3</v>
      </c>
      <c r="C111" s="6">
        <v>119</v>
      </c>
      <c r="D111" s="6" t="str">
        <f>IF(ISBLANK(C111),"",VLOOKUP(C111,Entry,2,FALSE))</f>
        <v>Tabitha Moran</v>
      </c>
      <c r="E111" s="6" t="str">
        <f>IF(ISBLANK(C111),"",VLOOKUP(C111,Entry,3,FALSE))</f>
        <v>North Down AC</v>
      </c>
    </row>
    <row r="112" spans="1:5" x14ac:dyDescent="0.25">
      <c r="A112" s="4">
        <v>3</v>
      </c>
      <c r="B112" s="4">
        <v>4.53</v>
      </c>
      <c r="C112" s="6">
        <v>27</v>
      </c>
      <c r="D112" s="6" t="str">
        <f>IF(ISBLANK(C112),"",VLOOKUP(C112,Entry,2,FALSE))</f>
        <v>Ria Hannah</v>
      </c>
      <c r="E112" s="6" t="str">
        <f>IF(ISBLANK(C112),"",VLOOKUP(C112,Entry,3,FALSE))</f>
        <v>Rathmore PS</v>
      </c>
    </row>
    <row r="113" spans="1:5" x14ac:dyDescent="0.25">
      <c r="A113" s="4">
        <v>4</v>
      </c>
      <c r="B113" s="4">
        <v>4.51</v>
      </c>
      <c r="C113" s="6">
        <v>123</v>
      </c>
      <c r="D113" s="6" t="str">
        <f>IF(ISBLANK(C113),"",VLOOKUP(C113,Entry,2,FALSE))</f>
        <v>Eva McCann</v>
      </c>
      <c r="E113" s="6" t="str">
        <f>IF(ISBLANK(C113),"",VLOOKUP(C113,Entry,3,FALSE))</f>
        <v>North Down AC</v>
      </c>
    </row>
    <row r="114" spans="1:5" x14ac:dyDescent="0.25">
      <c r="A114" s="4">
        <v>5</v>
      </c>
      <c r="B114" s="4">
        <v>3.72</v>
      </c>
      <c r="C114" s="6">
        <v>107</v>
      </c>
      <c r="D114" s="6" t="str">
        <f>IF(ISBLANK(C114),"",VLOOKUP(C114,Entry,2,FALSE))</f>
        <v>Erin Cross</v>
      </c>
      <c r="E114" s="6" t="str">
        <f>IF(ISBLANK(C114),"",VLOOKUP(C114,Entry,3,FALSE))</f>
        <v>Willowfield Harriers</v>
      </c>
    </row>
    <row r="115" spans="1:5" x14ac:dyDescent="0.25">
      <c r="D115" t="str">
        <f t="shared" ref="D115:D165" si="42">IF(ISBLANK(C115),"",VLOOKUP(C115,Entry,2,FALSE))</f>
        <v/>
      </c>
      <c r="E115" t="str">
        <f t="shared" ref="E115:E134" si="43">IF(ISBLANK(C115),"",VLOOKUP(C115,Entry,3,FALSE))</f>
        <v/>
      </c>
    </row>
    <row r="116" spans="1:5" x14ac:dyDescent="0.25">
      <c r="D116" t="str">
        <f t="shared" si="42"/>
        <v/>
      </c>
      <c r="E116" t="str">
        <f t="shared" si="43"/>
        <v/>
      </c>
    </row>
    <row r="117" spans="1:5" x14ac:dyDescent="0.25">
      <c r="D117" t="str">
        <f t="shared" si="42"/>
        <v/>
      </c>
      <c r="E117" t="str">
        <f t="shared" si="43"/>
        <v/>
      </c>
    </row>
    <row r="118" spans="1:5" x14ac:dyDescent="0.25">
      <c r="D118" t="str">
        <f t="shared" si="42"/>
        <v/>
      </c>
      <c r="E118" t="str">
        <f t="shared" si="43"/>
        <v/>
      </c>
    </row>
    <row r="119" spans="1:5" x14ac:dyDescent="0.25">
      <c r="D119" t="str">
        <f t="shared" si="42"/>
        <v/>
      </c>
      <c r="E119" t="str">
        <f t="shared" si="43"/>
        <v/>
      </c>
    </row>
    <row r="120" spans="1:5" x14ac:dyDescent="0.25">
      <c r="D120" t="str">
        <f t="shared" si="42"/>
        <v/>
      </c>
      <c r="E120" t="str">
        <f t="shared" si="43"/>
        <v/>
      </c>
    </row>
    <row r="121" spans="1:5" x14ac:dyDescent="0.25">
      <c r="D121" t="str">
        <f t="shared" si="42"/>
        <v/>
      </c>
      <c r="E121" t="str">
        <f t="shared" si="43"/>
        <v/>
      </c>
    </row>
    <row r="122" spans="1:5" x14ac:dyDescent="0.25">
      <c r="D122" t="str">
        <f t="shared" si="42"/>
        <v/>
      </c>
      <c r="E122" t="str">
        <f t="shared" si="43"/>
        <v/>
      </c>
    </row>
    <row r="123" spans="1:5" x14ac:dyDescent="0.25">
      <c r="D123" t="str">
        <f t="shared" si="42"/>
        <v/>
      </c>
      <c r="E123" t="str">
        <f t="shared" si="43"/>
        <v/>
      </c>
    </row>
    <row r="124" spans="1:5" x14ac:dyDescent="0.25">
      <c r="D124" t="str">
        <f t="shared" si="42"/>
        <v/>
      </c>
      <c r="E124" t="str">
        <f t="shared" si="43"/>
        <v/>
      </c>
    </row>
    <row r="125" spans="1:5" x14ac:dyDescent="0.25">
      <c r="D125" t="str">
        <f t="shared" si="42"/>
        <v/>
      </c>
      <c r="E125" t="str">
        <f t="shared" si="43"/>
        <v/>
      </c>
    </row>
    <row r="126" spans="1:5" x14ac:dyDescent="0.25">
      <c r="D126" t="str">
        <f t="shared" si="42"/>
        <v/>
      </c>
      <c r="E126" t="str">
        <f t="shared" si="43"/>
        <v/>
      </c>
    </row>
    <row r="127" spans="1:5" x14ac:dyDescent="0.25">
      <c r="D127" t="str">
        <f t="shared" si="42"/>
        <v/>
      </c>
      <c r="E127" t="str">
        <f t="shared" si="43"/>
        <v/>
      </c>
    </row>
    <row r="128" spans="1:5" x14ac:dyDescent="0.25">
      <c r="D128" t="str">
        <f t="shared" si="42"/>
        <v/>
      </c>
      <c r="E128" t="str">
        <f t="shared" si="43"/>
        <v/>
      </c>
    </row>
    <row r="129" spans="4:5" x14ac:dyDescent="0.25">
      <c r="D129" t="str">
        <f t="shared" si="42"/>
        <v/>
      </c>
      <c r="E129" t="str">
        <f t="shared" si="43"/>
        <v/>
      </c>
    </row>
    <row r="130" spans="4:5" x14ac:dyDescent="0.25">
      <c r="D130" t="str">
        <f t="shared" si="42"/>
        <v/>
      </c>
      <c r="E130" t="str">
        <f t="shared" si="43"/>
        <v/>
      </c>
    </row>
    <row r="131" spans="4:5" x14ac:dyDescent="0.25">
      <c r="D131" t="str">
        <f t="shared" si="42"/>
        <v/>
      </c>
      <c r="E131" t="str">
        <f t="shared" si="43"/>
        <v/>
      </c>
    </row>
    <row r="132" spans="4:5" x14ac:dyDescent="0.25">
      <c r="D132" t="str">
        <f t="shared" si="42"/>
        <v/>
      </c>
      <c r="E132" t="str">
        <f t="shared" si="43"/>
        <v/>
      </c>
    </row>
    <row r="133" spans="4:5" x14ac:dyDescent="0.25">
      <c r="D133" t="str">
        <f t="shared" si="42"/>
        <v/>
      </c>
      <c r="E133" t="str">
        <f t="shared" si="43"/>
        <v/>
      </c>
    </row>
    <row r="134" spans="4:5" x14ac:dyDescent="0.25">
      <c r="D134" t="str">
        <f t="shared" si="42"/>
        <v/>
      </c>
      <c r="E134" t="str">
        <f t="shared" si="43"/>
        <v/>
      </c>
    </row>
    <row r="135" spans="4:5" x14ac:dyDescent="0.25">
      <c r="D135" t="str">
        <f t="shared" si="42"/>
        <v/>
      </c>
      <c r="E135" t="str">
        <f t="shared" ref="E135:E198" si="44">IF(ISBLANK(C135),"",VLOOKUP(C135,Entry,3,FALSE))</f>
        <v/>
      </c>
    </row>
    <row r="136" spans="4:5" x14ac:dyDescent="0.25">
      <c r="D136" t="str">
        <f t="shared" si="42"/>
        <v/>
      </c>
      <c r="E136" t="str">
        <f t="shared" si="44"/>
        <v/>
      </c>
    </row>
    <row r="137" spans="4:5" x14ac:dyDescent="0.25">
      <c r="D137" t="str">
        <f t="shared" si="42"/>
        <v/>
      </c>
      <c r="E137" t="str">
        <f t="shared" si="44"/>
        <v/>
      </c>
    </row>
    <row r="138" spans="4:5" x14ac:dyDescent="0.25">
      <c r="D138" t="str">
        <f t="shared" si="42"/>
        <v/>
      </c>
      <c r="E138" t="str">
        <f t="shared" si="44"/>
        <v/>
      </c>
    </row>
    <row r="139" spans="4:5" x14ac:dyDescent="0.25">
      <c r="D139" t="str">
        <f t="shared" si="42"/>
        <v/>
      </c>
      <c r="E139" t="str">
        <f t="shared" si="44"/>
        <v/>
      </c>
    </row>
    <row r="140" spans="4:5" x14ac:dyDescent="0.25">
      <c r="D140" t="str">
        <f t="shared" si="42"/>
        <v/>
      </c>
      <c r="E140" t="str">
        <f t="shared" si="44"/>
        <v/>
      </c>
    </row>
    <row r="141" spans="4:5" x14ac:dyDescent="0.25">
      <c r="D141" t="str">
        <f t="shared" si="42"/>
        <v/>
      </c>
      <c r="E141" t="str">
        <f t="shared" si="44"/>
        <v/>
      </c>
    </row>
    <row r="142" spans="4:5" x14ac:dyDescent="0.25">
      <c r="D142" t="str">
        <f t="shared" si="42"/>
        <v/>
      </c>
      <c r="E142" t="str">
        <f t="shared" si="44"/>
        <v/>
      </c>
    </row>
    <row r="143" spans="4:5" x14ac:dyDescent="0.25">
      <c r="D143" t="str">
        <f t="shared" si="42"/>
        <v/>
      </c>
      <c r="E143" t="str">
        <f t="shared" si="44"/>
        <v/>
      </c>
    </row>
    <row r="144" spans="4:5" x14ac:dyDescent="0.25">
      <c r="D144" t="str">
        <f t="shared" si="42"/>
        <v/>
      </c>
      <c r="E144" t="str">
        <f t="shared" si="44"/>
        <v/>
      </c>
    </row>
    <row r="145" spans="4:5" x14ac:dyDescent="0.25">
      <c r="D145" t="str">
        <f t="shared" si="42"/>
        <v/>
      </c>
      <c r="E145" t="str">
        <f t="shared" si="44"/>
        <v/>
      </c>
    </row>
    <row r="146" spans="4:5" x14ac:dyDescent="0.25">
      <c r="D146" t="str">
        <f t="shared" si="42"/>
        <v/>
      </c>
      <c r="E146" t="str">
        <f t="shared" si="44"/>
        <v/>
      </c>
    </row>
    <row r="147" spans="4:5" x14ac:dyDescent="0.25">
      <c r="D147" t="str">
        <f t="shared" si="42"/>
        <v/>
      </c>
      <c r="E147" t="str">
        <f t="shared" si="44"/>
        <v/>
      </c>
    </row>
    <row r="148" spans="4:5" x14ac:dyDescent="0.25">
      <c r="D148" t="str">
        <f t="shared" si="42"/>
        <v/>
      </c>
      <c r="E148" t="str">
        <f t="shared" si="44"/>
        <v/>
      </c>
    </row>
    <row r="149" spans="4:5" x14ac:dyDescent="0.25">
      <c r="D149" t="str">
        <f t="shared" si="42"/>
        <v/>
      </c>
      <c r="E149" t="str">
        <f t="shared" si="44"/>
        <v/>
      </c>
    </row>
    <row r="150" spans="4:5" x14ac:dyDescent="0.25">
      <c r="D150" t="str">
        <f t="shared" si="42"/>
        <v/>
      </c>
      <c r="E150" t="str">
        <f t="shared" si="44"/>
        <v/>
      </c>
    </row>
    <row r="151" spans="4:5" x14ac:dyDescent="0.25">
      <c r="D151" t="str">
        <f t="shared" si="42"/>
        <v/>
      </c>
      <c r="E151" t="str">
        <f t="shared" si="44"/>
        <v/>
      </c>
    </row>
    <row r="152" spans="4:5" x14ac:dyDescent="0.25">
      <c r="D152" t="str">
        <f t="shared" si="42"/>
        <v/>
      </c>
      <c r="E152" t="str">
        <f t="shared" si="44"/>
        <v/>
      </c>
    </row>
    <row r="153" spans="4:5" x14ac:dyDescent="0.25">
      <c r="D153" t="str">
        <f t="shared" si="42"/>
        <v/>
      </c>
      <c r="E153" t="str">
        <f t="shared" si="44"/>
        <v/>
      </c>
    </row>
    <row r="154" spans="4:5" x14ac:dyDescent="0.25">
      <c r="D154" t="str">
        <f t="shared" si="42"/>
        <v/>
      </c>
      <c r="E154" t="str">
        <f t="shared" si="44"/>
        <v/>
      </c>
    </row>
    <row r="155" spans="4:5" x14ac:dyDescent="0.25">
      <c r="D155" t="str">
        <f t="shared" si="42"/>
        <v/>
      </c>
      <c r="E155" t="str">
        <f t="shared" si="44"/>
        <v/>
      </c>
    </row>
    <row r="156" spans="4:5" x14ac:dyDescent="0.25">
      <c r="D156" t="str">
        <f t="shared" si="42"/>
        <v/>
      </c>
      <c r="E156" t="str">
        <f t="shared" si="44"/>
        <v/>
      </c>
    </row>
    <row r="157" spans="4:5" x14ac:dyDescent="0.25">
      <c r="D157" t="str">
        <f t="shared" si="42"/>
        <v/>
      </c>
      <c r="E157" t="str">
        <f t="shared" si="44"/>
        <v/>
      </c>
    </row>
    <row r="158" spans="4:5" x14ac:dyDescent="0.25">
      <c r="D158" t="str">
        <f t="shared" si="42"/>
        <v/>
      </c>
      <c r="E158" t="str">
        <f t="shared" si="44"/>
        <v/>
      </c>
    </row>
    <row r="159" spans="4:5" x14ac:dyDescent="0.25">
      <c r="D159" t="str">
        <f t="shared" si="42"/>
        <v/>
      </c>
      <c r="E159" t="str">
        <f t="shared" si="44"/>
        <v/>
      </c>
    </row>
    <row r="160" spans="4:5" x14ac:dyDescent="0.25">
      <c r="D160" t="str">
        <f t="shared" si="42"/>
        <v/>
      </c>
      <c r="E160" t="str">
        <f t="shared" si="44"/>
        <v/>
      </c>
    </row>
    <row r="161" spans="4:5" x14ac:dyDescent="0.25">
      <c r="D161" t="str">
        <f t="shared" si="42"/>
        <v/>
      </c>
      <c r="E161" t="str">
        <f t="shared" si="44"/>
        <v/>
      </c>
    </row>
    <row r="162" spans="4:5" x14ac:dyDescent="0.25">
      <c r="D162" t="str">
        <f t="shared" si="42"/>
        <v/>
      </c>
      <c r="E162" t="str">
        <f t="shared" si="44"/>
        <v/>
      </c>
    </row>
    <row r="163" spans="4:5" x14ac:dyDescent="0.25">
      <c r="D163" t="str">
        <f t="shared" si="42"/>
        <v/>
      </c>
      <c r="E163" t="str">
        <f t="shared" si="44"/>
        <v/>
      </c>
    </row>
    <row r="164" spans="4:5" x14ac:dyDescent="0.25">
      <c r="D164" t="str">
        <f t="shared" si="42"/>
        <v/>
      </c>
      <c r="E164" t="str">
        <f t="shared" si="44"/>
        <v/>
      </c>
    </row>
    <row r="165" spans="4:5" x14ac:dyDescent="0.25">
      <c r="D165" t="str">
        <f t="shared" si="42"/>
        <v/>
      </c>
      <c r="E165" t="str">
        <f t="shared" si="44"/>
        <v/>
      </c>
    </row>
    <row r="166" spans="4:5" x14ac:dyDescent="0.25">
      <c r="D166" t="str">
        <f t="shared" ref="D166:D229" si="45">IF(ISBLANK(C166),"",VLOOKUP(C166,Entry,2,FALSE))</f>
        <v/>
      </c>
      <c r="E166" t="str">
        <f t="shared" si="44"/>
        <v/>
      </c>
    </row>
    <row r="167" spans="4:5" x14ac:dyDescent="0.25">
      <c r="D167" t="str">
        <f t="shared" si="45"/>
        <v/>
      </c>
      <c r="E167" t="str">
        <f t="shared" si="44"/>
        <v/>
      </c>
    </row>
    <row r="168" spans="4:5" x14ac:dyDescent="0.25">
      <c r="D168" t="str">
        <f t="shared" si="45"/>
        <v/>
      </c>
      <c r="E168" t="str">
        <f t="shared" si="44"/>
        <v/>
      </c>
    </row>
    <row r="169" spans="4:5" x14ac:dyDescent="0.25">
      <c r="D169" t="str">
        <f t="shared" si="45"/>
        <v/>
      </c>
      <c r="E169" t="str">
        <f t="shared" si="44"/>
        <v/>
      </c>
    </row>
    <row r="170" spans="4:5" x14ac:dyDescent="0.25">
      <c r="D170" t="str">
        <f t="shared" si="45"/>
        <v/>
      </c>
      <c r="E170" t="str">
        <f t="shared" si="44"/>
        <v/>
      </c>
    </row>
    <row r="171" spans="4:5" x14ac:dyDescent="0.25">
      <c r="D171" t="str">
        <f t="shared" si="45"/>
        <v/>
      </c>
      <c r="E171" t="str">
        <f t="shared" si="44"/>
        <v/>
      </c>
    </row>
    <row r="172" spans="4:5" x14ac:dyDescent="0.25">
      <c r="D172" t="str">
        <f t="shared" si="45"/>
        <v/>
      </c>
      <c r="E172" t="str">
        <f t="shared" si="44"/>
        <v/>
      </c>
    </row>
    <row r="173" spans="4:5" x14ac:dyDescent="0.25">
      <c r="D173" t="str">
        <f t="shared" si="45"/>
        <v/>
      </c>
      <c r="E173" t="str">
        <f t="shared" si="44"/>
        <v/>
      </c>
    </row>
    <row r="174" spans="4:5" x14ac:dyDescent="0.25">
      <c r="D174" t="str">
        <f t="shared" si="45"/>
        <v/>
      </c>
      <c r="E174" t="str">
        <f t="shared" si="44"/>
        <v/>
      </c>
    </row>
    <row r="175" spans="4:5" x14ac:dyDescent="0.25">
      <c r="D175" t="str">
        <f t="shared" si="45"/>
        <v/>
      </c>
      <c r="E175" t="str">
        <f t="shared" si="44"/>
        <v/>
      </c>
    </row>
    <row r="176" spans="4:5" x14ac:dyDescent="0.25">
      <c r="D176" t="str">
        <f t="shared" si="45"/>
        <v/>
      </c>
      <c r="E176" t="str">
        <f t="shared" si="44"/>
        <v/>
      </c>
    </row>
    <row r="177" spans="4:5" x14ac:dyDescent="0.25">
      <c r="D177" t="str">
        <f t="shared" si="45"/>
        <v/>
      </c>
      <c r="E177" t="str">
        <f t="shared" si="44"/>
        <v/>
      </c>
    </row>
    <row r="178" spans="4:5" x14ac:dyDescent="0.25">
      <c r="D178" t="str">
        <f t="shared" si="45"/>
        <v/>
      </c>
      <c r="E178" t="str">
        <f t="shared" si="44"/>
        <v/>
      </c>
    </row>
    <row r="179" spans="4:5" x14ac:dyDescent="0.25">
      <c r="D179" t="str">
        <f t="shared" si="45"/>
        <v/>
      </c>
      <c r="E179" t="str">
        <f t="shared" si="44"/>
        <v/>
      </c>
    </row>
    <row r="180" spans="4:5" x14ac:dyDescent="0.25">
      <c r="D180" t="str">
        <f t="shared" si="45"/>
        <v/>
      </c>
      <c r="E180" t="str">
        <f t="shared" si="44"/>
        <v/>
      </c>
    </row>
    <row r="181" spans="4:5" x14ac:dyDescent="0.25">
      <c r="D181" t="str">
        <f t="shared" si="45"/>
        <v/>
      </c>
      <c r="E181" t="str">
        <f t="shared" si="44"/>
        <v/>
      </c>
    </row>
    <row r="182" spans="4:5" x14ac:dyDescent="0.25">
      <c r="D182" t="str">
        <f t="shared" si="45"/>
        <v/>
      </c>
      <c r="E182" t="str">
        <f t="shared" si="44"/>
        <v/>
      </c>
    </row>
    <row r="183" spans="4:5" x14ac:dyDescent="0.25">
      <c r="D183" t="str">
        <f t="shared" si="45"/>
        <v/>
      </c>
      <c r="E183" t="str">
        <f t="shared" si="44"/>
        <v/>
      </c>
    </row>
    <row r="184" spans="4:5" x14ac:dyDescent="0.25">
      <c r="D184" t="str">
        <f t="shared" si="45"/>
        <v/>
      </c>
      <c r="E184" t="str">
        <f t="shared" si="44"/>
        <v/>
      </c>
    </row>
    <row r="185" spans="4:5" x14ac:dyDescent="0.25">
      <c r="D185" t="str">
        <f t="shared" si="45"/>
        <v/>
      </c>
      <c r="E185" t="str">
        <f t="shared" si="44"/>
        <v/>
      </c>
    </row>
    <row r="186" spans="4:5" x14ac:dyDescent="0.25">
      <c r="D186" t="str">
        <f t="shared" si="45"/>
        <v/>
      </c>
      <c r="E186" t="str">
        <f t="shared" si="44"/>
        <v/>
      </c>
    </row>
    <row r="187" spans="4:5" x14ac:dyDescent="0.25">
      <c r="D187" t="str">
        <f t="shared" si="45"/>
        <v/>
      </c>
      <c r="E187" t="str">
        <f t="shared" si="44"/>
        <v/>
      </c>
    </row>
    <row r="188" spans="4:5" x14ac:dyDescent="0.25">
      <c r="D188" t="str">
        <f t="shared" si="45"/>
        <v/>
      </c>
      <c r="E188" t="str">
        <f t="shared" si="44"/>
        <v/>
      </c>
    </row>
    <row r="189" spans="4:5" x14ac:dyDescent="0.25">
      <c r="D189" t="str">
        <f t="shared" si="45"/>
        <v/>
      </c>
      <c r="E189" t="str">
        <f t="shared" si="44"/>
        <v/>
      </c>
    </row>
    <row r="190" spans="4:5" x14ac:dyDescent="0.25">
      <c r="D190" t="str">
        <f t="shared" si="45"/>
        <v/>
      </c>
      <c r="E190" t="str">
        <f t="shared" si="44"/>
        <v/>
      </c>
    </row>
    <row r="191" spans="4:5" x14ac:dyDescent="0.25">
      <c r="D191" t="str">
        <f t="shared" si="45"/>
        <v/>
      </c>
      <c r="E191" t="str">
        <f t="shared" si="44"/>
        <v/>
      </c>
    </row>
    <row r="192" spans="4:5" x14ac:dyDescent="0.25">
      <c r="D192" t="str">
        <f t="shared" si="45"/>
        <v/>
      </c>
      <c r="E192" t="str">
        <f t="shared" si="44"/>
        <v/>
      </c>
    </row>
    <row r="193" spans="4:5" x14ac:dyDescent="0.25">
      <c r="D193" t="str">
        <f t="shared" si="45"/>
        <v/>
      </c>
      <c r="E193" t="str">
        <f t="shared" si="44"/>
        <v/>
      </c>
    </row>
    <row r="194" spans="4:5" x14ac:dyDescent="0.25">
      <c r="D194" t="str">
        <f t="shared" si="45"/>
        <v/>
      </c>
      <c r="E194" t="str">
        <f t="shared" si="44"/>
        <v/>
      </c>
    </row>
    <row r="195" spans="4:5" x14ac:dyDescent="0.25">
      <c r="D195" t="str">
        <f t="shared" si="45"/>
        <v/>
      </c>
      <c r="E195" t="str">
        <f t="shared" si="44"/>
        <v/>
      </c>
    </row>
    <row r="196" spans="4:5" x14ac:dyDescent="0.25">
      <c r="D196" t="str">
        <f t="shared" si="45"/>
        <v/>
      </c>
      <c r="E196" t="str">
        <f t="shared" si="44"/>
        <v/>
      </c>
    </row>
    <row r="197" spans="4:5" x14ac:dyDescent="0.25">
      <c r="D197" t="str">
        <f t="shared" si="45"/>
        <v/>
      </c>
      <c r="E197" t="str">
        <f t="shared" si="44"/>
        <v/>
      </c>
    </row>
    <row r="198" spans="4:5" x14ac:dyDescent="0.25">
      <c r="D198" t="str">
        <f t="shared" si="45"/>
        <v/>
      </c>
      <c r="E198" t="str">
        <f t="shared" si="44"/>
        <v/>
      </c>
    </row>
    <row r="199" spans="4:5" x14ac:dyDescent="0.25">
      <c r="D199" t="str">
        <f t="shared" si="45"/>
        <v/>
      </c>
      <c r="E199" t="str">
        <f t="shared" ref="E199:E262" si="46">IF(ISBLANK(C199),"",VLOOKUP(C199,Entry,3,FALSE))</f>
        <v/>
      </c>
    </row>
    <row r="200" spans="4:5" x14ac:dyDescent="0.25">
      <c r="D200" t="str">
        <f t="shared" si="45"/>
        <v/>
      </c>
      <c r="E200" t="str">
        <f t="shared" si="46"/>
        <v/>
      </c>
    </row>
    <row r="201" spans="4:5" x14ac:dyDescent="0.25">
      <c r="D201" t="str">
        <f t="shared" si="45"/>
        <v/>
      </c>
      <c r="E201" t="str">
        <f t="shared" si="46"/>
        <v/>
      </c>
    </row>
    <row r="202" spans="4:5" x14ac:dyDescent="0.25">
      <c r="D202" t="str">
        <f t="shared" si="45"/>
        <v/>
      </c>
      <c r="E202" t="str">
        <f t="shared" si="46"/>
        <v/>
      </c>
    </row>
    <row r="203" spans="4:5" x14ac:dyDescent="0.25">
      <c r="D203" t="str">
        <f t="shared" si="45"/>
        <v/>
      </c>
      <c r="E203" t="str">
        <f t="shared" si="46"/>
        <v/>
      </c>
    </row>
    <row r="204" spans="4:5" x14ac:dyDescent="0.25">
      <c r="D204" t="str">
        <f t="shared" si="45"/>
        <v/>
      </c>
      <c r="E204" t="str">
        <f t="shared" si="46"/>
        <v/>
      </c>
    </row>
    <row r="205" spans="4:5" x14ac:dyDescent="0.25">
      <c r="D205" t="str">
        <f t="shared" si="45"/>
        <v/>
      </c>
      <c r="E205" t="str">
        <f t="shared" si="46"/>
        <v/>
      </c>
    </row>
    <row r="206" spans="4:5" x14ac:dyDescent="0.25">
      <c r="D206" t="str">
        <f t="shared" si="45"/>
        <v/>
      </c>
      <c r="E206" t="str">
        <f t="shared" si="46"/>
        <v/>
      </c>
    </row>
    <row r="207" spans="4:5" x14ac:dyDescent="0.25">
      <c r="D207" t="str">
        <f t="shared" si="45"/>
        <v/>
      </c>
      <c r="E207" t="str">
        <f t="shared" si="46"/>
        <v/>
      </c>
    </row>
    <row r="208" spans="4:5" x14ac:dyDescent="0.25">
      <c r="D208" t="str">
        <f t="shared" si="45"/>
        <v/>
      </c>
      <c r="E208" t="str">
        <f t="shared" si="46"/>
        <v/>
      </c>
    </row>
    <row r="209" spans="4:5" x14ac:dyDescent="0.25">
      <c r="D209" t="str">
        <f t="shared" si="45"/>
        <v/>
      </c>
      <c r="E209" t="str">
        <f t="shared" si="46"/>
        <v/>
      </c>
    </row>
    <row r="210" spans="4:5" x14ac:dyDescent="0.25">
      <c r="D210" t="str">
        <f t="shared" si="45"/>
        <v/>
      </c>
      <c r="E210" t="str">
        <f t="shared" si="46"/>
        <v/>
      </c>
    </row>
    <row r="211" spans="4:5" x14ac:dyDescent="0.25">
      <c r="D211" t="str">
        <f t="shared" si="45"/>
        <v/>
      </c>
      <c r="E211" t="str">
        <f t="shared" si="46"/>
        <v/>
      </c>
    </row>
    <row r="212" spans="4:5" x14ac:dyDescent="0.25">
      <c r="D212" t="str">
        <f t="shared" si="45"/>
        <v/>
      </c>
      <c r="E212" t="str">
        <f t="shared" si="46"/>
        <v/>
      </c>
    </row>
    <row r="213" spans="4:5" x14ac:dyDescent="0.25">
      <c r="D213" t="str">
        <f t="shared" si="45"/>
        <v/>
      </c>
      <c r="E213" t="str">
        <f t="shared" si="46"/>
        <v/>
      </c>
    </row>
    <row r="214" spans="4:5" x14ac:dyDescent="0.25">
      <c r="D214" t="str">
        <f t="shared" si="45"/>
        <v/>
      </c>
      <c r="E214" t="str">
        <f t="shared" si="46"/>
        <v/>
      </c>
    </row>
    <row r="215" spans="4:5" x14ac:dyDescent="0.25">
      <c r="D215" t="str">
        <f t="shared" si="45"/>
        <v/>
      </c>
      <c r="E215" t="str">
        <f t="shared" si="46"/>
        <v/>
      </c>
    </row>
    <row r="216" spans="4:5" x14ac:dyDescent="0.25">
      <c r="D216" t="str">
        <f t="shared" si="45"/>
        <v/>
      </c>
      <c r="E216" t="str">
        <f t="shared" si="46"/>
        <v/>
      </c>
    </row>
    <row r="217" spans="4:5" x14ac:dyDescent="0.25">
      <c r="D217" t="str">
        <f t="shared" si="45"/>
        <v/>
      </c>
      <c r="E217" t="str">
        <f t="shared" si="46"/>
        <v/>
      </c>
    </row>
    <row r="218" spans="4:5" x14ac:dyDescent="0.25">
      <c r="D218" t="str">
        <f t="shared" si="45"/>
        <v/>
      </c>
      <c r="E218" t="str">
        <f t="shared" si="46"/>
        <v/>
      </c>
    </row>
    <row r="219" spans="4:5" x14ac:dyDescent="0.25">
      <c r="D219" t="str">
        <f t="shared" si="45"/>
        <v/>
      </c>
      <c r="E219" t="str">
        <f t="shared" si="46"/>
        <v/>
      </c>
    </row>
    <row r="220" spans="4:5" x14ac:dyDescent="0.25">
      <c r="D220" t="str">
        <f t="shared" si="45"/>
        <v/>
      </c>
      <c r="E220" t="str">
        <f t="shared" si="46"/>
        <v/>
      </c>
    </row>
    <row r="221" spans="4:5" x14ac:dyDescent="0.25">
      <c r="D221" t="str">
        <f t="shared" si="45"/>
        <v/>
      </c>
      <c r="E221" t="str">
        <f t="shared" si="46"/>
        <v/>
      </c>
    </row>
    <row r="222" spans="4:5" x14ac:dyDescent="0.25">
      <c r="D222" t="str">
        <f t="shared" si="45"/>
        <v/>
      </c>
      <c r="E222" t="str">
        <f t="shared" si="46"/>
        <v/>
      </c>
    </row>
    <row r="223" spans="4:5" x14ac:dyDescent="0.25">
      <c r="D223" t="str">
        <f t="shared" si="45"/>
        <v/>
      </c>
      <c r="E223" t="str">
        <f t="shared" si="46"/>
        <v/>
      </c>
    </row>
    <row r="224" spans="4:5" x14ac:dyDescent="0.25">
      <c r="D224" t="str">
        <f t="shared" si="45"/>
        <v/>
      </c>
      <c r="E224" t="str">
        <f t="shared" si="46"/>
        <v/>
      </c>
    </row>
    <row r="225" spans="4:5" x14ac:dyDescent="0.25">
      <c r="D225" t="str">
        <f t="shared" si="45"/>
        <v/>
      </c>
      <c r="E225" t="str">
        <f t="shared" si="46"/>
        <v/>
      </c>
    </row>
    <row r="226" spans="4:5" x14ac:dyDescent="0.25">
      <c r="D226" t="str">
        <f t="shared" si="45"/>
        <v/>
      </c>
      <c r="E226" t="str">
        <f t="shared" si="46"/>
        <v/>
      </c>
    </row>
    <row r="227" spans="4:5" x14ac:dyDescent="0.25">
      <c r="D227" t="str">
        <f t="shared" si="45"/>
        <v/>
      </c>
      <c r="E227" t="str">
        <f t="shared" si="46"/>
        <v/>
      </c>
    </row>
    <row r="228" spans="4:5" x14ac:dyDescent="0.25">
      <c r="D228" t="str">
        <f t="shared" si="45"/>
        <v/>
      </c>
      <c r="E228" t="str">
        <f t="shared" si="46"/>
        <v/>
      </c>
    </row>
    <row r="229" spans="4:5" x14ac:dyDescent="0.25">
      <c r="D229" t="str">
        <f t="shared" si="45"/>
        <v/>
      </c>
      <c r="E229" t="str">
        <f t="shared" si="46"/>
        <v/>
      </c>
    </row>
    <row r="230" spans="4:5" x14ac:dyDescent="0.25">
      <c r="D230" t="str">
        <f t="shared" ref="D230:D293" si="47">IF(ISBLANK(C230),"",VLOOKUP(C230,Entry,2,FALSE))</f>
        <v/>
      </c>
      <c r="E230" t="str">
        <f t="shared" si="46"/>
        <v/>
      </c>
    </row>
    <row r="231" spans="4:5" x14ac:dyDescent="0.25">
      <c r="D231" t="str">
        <f t="shared" si="47"/>
        <v/>
      </c>
      <c r="E231" t="str">
        <f t="shared" si="46"/>
        <v/>
      </c>
    </row>
    <row r="232" spans="4:5" x14ac:dyDescent="0.25">
      <c r="D232" t="str">
        <f t="shared" si="47"/>
        <v/>
      </c>
      <c r="E232" t="str">
        <f t="shared" si="46"/>
        <v/>
      </c>
    </row>
    <row r="233" spans="4:5" x14ac:dyDescent="0.25">
      <c r="D233" t="str">
        <f t="shared" si="47"/>
        <v/>
      </c>
      <c r="E233" t="str">
        <f t="shared" si="46"/>
        <v/>
      </c>
    </row>
    <row r="234" spans="4:5" x14ac:dyDescent="0.25">
      <c r="D234" t="str">
        <f t="shared" si="47"/>
        <v/>
      </c>
      <c r="E234" t="str">
        <f t="shared" si="46"/>
        <v/>
      </c>
    </row>
    <row r="235" spans="4:5" x14ac:dyDescent="0.25">
      <c r="D235" t="str">
        <f t="shared" si="47"/>
        <v/>
      </c>
      <c r="E235" t="str">
        <f t="shared" si="46"/>
        <v/>
      </c>
    </row>
    <row r="236" spans="4:5" x14ac:dyDescent="0.25">
      <c r="D236" t="str">
        <f t="shared" si="47"/>
        <v/>
      </c>
      <c r="E236" t="str">
        <f t="shared" si="46"/>
        <v/>
      </c>
    </row>
    <row r="237" spans="4:5" x14ac:dyDescent="0.25">
      <c r="D237" t="str">
        <f t="shared" si="47"/>
        <v/>
      </c>
      <c r="E237" t="str">
        <f t="shared" si="46"/>
        <v/>
      </c>
    </row>
    <row r="238" spans="4:5" x14ac:dyDescent="0.25">
      <c r="D238" t="str">
        <f t="shared" si="47"/>
        <v/>
      </c>
      <c r="E238" t="str">
        <f t="shared" si="46"/>
        <v/>
      </c>
    </row>
    <row r="239" spans="4:5" x14ac:dyDescent="0.25">
      <c r="D239" t="str">
        <f t="shared" si="47"/>
        <v/>
      </c>
      <c r="E239" t="str">
        <f t="shared" si="46"/>
        <v/>
      </c>
    </row>
    <row r="240" spans="4:5" x14ac:dyDescent="0.25">
      <c r="D240" t="str">
        <f t="shared" si="47"/>
        <v/>
      </c>
      <c r="E240" t="str">
        <f t="shared" si="46"/>
        <v/>
      </c>
    </row>
    <row r="241" spans="4:5" x14ac:dyDescent="0.25">
      <c r="D241" t="str">
        <f t="shared" si="47"/>
        <v/>
      </c>
      <c r="E241" t="str">
        <f t="shared" si="46"/>
        <v/>
      </c>
    </row>
    <row r="242" spans="4:5" x14ac:dyDescent="0.25">
      <c r="D242" t="str">
        <f t="shared" si="47"/>
        <v/>
      </c>
      <c r="E242" t="str">
        <f t="shared" si="46"/>
        <v/>
      </c>
    </row>
    <row r="243" spans="4:5" x14ac:dyDescent="0.25">
      <c r="D243" t="str">
        <f t="shared" si="47"/>
        <v/>
      </c>
      <c r="E243" t="str">
        <f t="shared" si="46"/>
        <v/>
      </c>
    </row>
    <row r="244" spans="4:5" x14ac:dyDescent="0.25">
      <c r="D244" t="str">
        <f t="shared" si="47"/>
        <v/>
      </c>
      <c r="E244" t="str">
        <f t="shared" si="46"/>
        <v/>
      </c>
    </row>
    <row r="245" spans="4:5" x14ac:dyDescent="0.25">
      <c r="D245" t="str">
        <f t="shared" si="47"/>
        <v/>
      </c>
      <c r="E245" t="str">
        <f t="shared" si="46"/>
        <v/>
      </c>
    </row>
    <row r="246" spans="4:5" x14ac:dyDescent="0.25">
      <c r="D246" t="str">
        <f t="shared" si="47"/>
        <v/>
      </c>
      <c r="E246" t="str">
        <f t="shared" si="46"/>
        <v/>
      </c>
    </row>
    <row r="247" spans="4:5" x14ac:dyDescent="0.25">
      <c r="D247" t="str">
        <f t="shared" si="47"/>
        <v/>
      </c>
      <c r="E247" t="str">
        <f t="shared" si="46"/>
        <v/>
      </c>
    </row>
    <row r="248" spans="4:5" x14ac:dyDescent="0.25">
      <c r="D248" t="str">
        <f t="shared" si="47"/>
        <v/>
      </c>
      <c r="E248" t="str">
        <f t="shared" si="46"/>
        <v/>
      </c>
    </row>
    <row r="249" spans="4:5" x14ac:dyDescent="0.25">
      <c r="D249" t="str">
        <f t="shared" si="47"/>
        <v/>
      </c>
      <c r="E249" t="str">
        <f t="shared" si="46"/>
        <v/>
      </c>
    </row>
    <row r="250" spans="4:5" x14ac:dyDescent="0.25">
      <c r="D250" t="str">
        <f t="shared" si="47"/>
        <v/>
      </c>
      <c r="E250" t="str">
        <f t="shared" si="46"/>
        <v/>
      </c>
    </row>
    <row r="251" spans="4:5" x14ac:dyDescent="0.25">
      <c r="D251" t="str">
        <f t="shared" si="47"/>
        <v/>
      </c>
      <c r="E251" t="str">
        <f t="shared" si="46"/>
        <v/>
      </c>
    </row>
    <row r="252" spans="4:5" x14ac:dyDescent="0.25">
      <c r="D252" t="str">
        <f t="shared" si="47"/>
        <v/>
      </c>
      <c r="E252" t="str">
        <f t="shared" si="46"/>
        <v/>
      </c>
    </row>
    <row r="253" spans="4:5" x14ac:dyDescent="0.25">
      <c r="D253" t="str">
        <f t="shared" si="47"/>
        <v/>
      </c>
      <c r="E253" t="str">
        <f t="shared" si="46"/>
        <v/>
      </c>
    </row>
    <row r="254" spans="4:5" x14ac:dyDescent="0.25">
      <c r="D254" t="str">
        <f t="shared" si="47"/>
        <v/>
      </c>
      <c r="E254" t="str">
        <f t="shared" si="46"/>
        <v/>
      </c>
    </row>
    <row r="255" spans="4:5" x14ac:dyDescent="0.25">
      <c r="D255" t="str">
        <f t="shared" si="47"/>
        <v/>
      </c>
      <c r="E255" t="str">
        <f t="shared" si="46"/>
        <v/>
      </c>
    </row>
    <row r="256" spans="4:5" x14ac:dyDescent="0.25">
      <c r="D256" t="str">
        <f t="shared" si="47"/>
        <v/>
      </c>
      <c r="E256" t="str">
        <f t="shared" si="46"/>
        <v/>
      </c>
    </row>
    <row r="257" spans="4:5" x14ac:dyDescent="0.25">
      <c r="D257" t="str">
        <f t="shared" si="47"/>
        <v/>
      </c>
      <c r="E257" t="str">
        <f t="shared" si="46"/>
        <v/>
      </c>
    </row>
    <row r="258" spans="4:5" x14ac:dyDescent="0.25">
      <c r="D258" t="str">
        <f t="shared" si="47"/>
        <v/>
      </c>
      <c r="E258" t="str">
        <f t="shared" si="46"/>
        <v/>
      </c>
    </row>
    <row r="259" spans="4:5" x14ac:dyDescent="0.25">
      <c r="D259" t="str">
        <f t="shared" si="47"/>
        <v/>
      </c>
      <c r="E259" t="str">
        <f t="shared" si="46"/>
        <v/>
      </c>
    </row>
    <row r="260" spans="4:5" x14ac:dyDescent="0.25">
      <c r="D260" t="str">
        <f t="shared" si="47"/>
        <v/>
      </c>
      <c r="E260" t="str">
        <f t="shared" si="46"/>
        <v/>
      </c>
    </row>
    <row r="261" spans="4:5" x14ac:dyDescent="0.25">
      <c r="D261" t="str">
        <f t="shared" si="47"/>
        <v/>
      </c>
      <c r="E261" t="str">
        <f t="shared" si="46"/>
        <v/>
      </c>
    </row>
    <row r="262" spans="4:5" x14ac:dyDescent="0.25">
      <c r="D262" t="str">
        <f t="shared" si="47"/>
        <v/>
      </c>
      <c r="E262" t="str">
        <f t="shared" si="46"/>
        <v/>
      </c>
    </row>
    <row r="263" spans="4:5" x14ac:dyDescent="0.25">
      <c r="D263" t="str">
        <f t="shared" si="47"/>
        <v/>
      </c>
      <c r="E263" t="str">
        <f t="shared" ref="E263:E326" si="48">IF(ISBLANK(C263),"",VLOOKUP(C263,Entry,3,FALSE))</f>
        <v/>
      </c>
    </row>
    <row r="264" spans="4:5" x14ac:dyDescent="0.25">
      <c r="D264" t="str">
        <f t="shared" si="47"/>
        <v/>
      </c>
      <c r="E264" t="str">
        <f t="shared" si="48"/>
        <v/>
      </c>
    </row>
    <row r="265" spans="4:5" x14ac:dyDescent="0.25">
      <c r="D265" t="str">
        <f t="shared" si="47"/>
        <v/>
      </c>
      <c r="E265" t="str">
        <f t="shared" si="48"/>
        <v/>
      </c>
    </row>
    <row r="266" spans="4:5" x14ac:dyDescent="0.25">
      <c r="D266" t="str">
        <f t="shared" si="47"/>
        <v/>
      </c>
      <c r="E266" t="str">
        <f t="shared" si="48"/>
        <v/>
      </c>
    </row>
    <row r="267" spans="4:5" x14ac:dyDescent="0.25">
      <c r="D267" t="str">
        <f t="shared" si="47"/>
        <v/>
      </c>
      <c r="E267" t="str">
        <f t="shared" si="48"/>
        <v/>
      </c>
    </row>
    <row r="268" spans="4:5" x14ac:dyDescent="0.25">
      <c r="D268" t="str">
        <f t="shared" si="47"/>
        <v/>
      </c>
      <c r="E268" t="str">
        <f t="shared" si="48"/>
        <v/>
      </c>
    </row>
    <row r="269" spans="4:5" x14ac:dyDescent="0.25">
      <c r="D269" t="str">
        <f t="shared" si="47"/>
        <v/>
      </c>
      <c r="E269" t="str">
        <f t="shared" si="48"/>
        <v/>
      </c>
    </row>
    <row r="270" spans="4:5" x14ac:dyDescent="0.25">
      <c r="D270" t="str">
        <f t="shared" si="47"/>
        <v/>
      </c>
      <c r="E270" t="str">
        <f t="shared" si="48"/>
        <v/>
      </c>
    </row>
    <row r="271" spans="4:5" x14ac:dyDescent="0.25">
      <c r="D271" t="str">
        <f t="shared" si="47"/>
        <v/>
      </c>
      <c r="E271" t="str">
        <f t="shared" si="48"/>
        <v/>
      </c>
    </row>
    <row r="272" spans="4:5" x14ac:dyDescent="0.25">
      <c r="D272" t="str">
        <f t="shared" si="47"/>
        <v/>
      </c>
      <c r="E272" t="str">
        <f t="shared" si="48"/>
        <v/>
      </c>
    </row>
    <row r="273" spans="4:5" x14ac:dyDescent="0.25">
      <c r="D273" t="str">
        <f t="shared" si="47"/>
        <v/>
      </c>
      <c r="E273" t="str">
        <f t="shared" si="48"/>
        <v/>
      </c>
    </row>
    <row r="274" spans="4:5" x14ac:dyDescent="0.25">
      <c r="D274" t="str">
        <f t="shared" si="47"/>
        <v/>
      </c>
      <c r="E274" t="str">
        <f t="shared" si="48"/>
        <v/>
      </c>
    </row>
    <row r="275" spans="4:5" x14ac:dyDescent="0.25">
      <c r="D275" t="str">
        <f t="shared" si="47"/>
        <v/>
      </c>
      <c r="E275" t="str">
        <f t="shared" si="48"/>
        <v/>
      </c>
    </row>
    <row r="276" spans="4:5" x14ac:dyDescent="0.25">
      <c r="D276" t="str">
        <f t="shared" si="47"/>
        <v/>
      </c>
      <c r="E276" t="str">
        <f t="shared" si="48"/>
        <v/>
      </c>
    </row>
    <row r="277" spans="4:5" x14ac:dyDescent="0.25">
      <c r="D277" t="str">
        <f t="shared" si="47"/>
        <v/>
      </c>
      <c r="E277" t="str">
        <f t="shared" si="48"/>
        <v/>
      </c>
    </row>
    <row r="278" spans="4:5" x14ac:dyDescent="0.25">
      <c r="D278" t="str">
        <f t="shared" si="47"/>
        <v/>
      </c>
      <c r="E278" t="str">
        <f t="shared" si="48"/>
        <v/>
      </c>
    </row>
    <row r="279" spans="4:5" x14ac:dyDescent="0.25">
      <c r="D279" t="str">
        <f t="shared" si="47"/>
        <v/>
      </c>
      <c r="E279" t="str">
        <f t="shared" si="48"/>
        <v/>
      </c>
    </row>
    <row r="280" spans="4:5" x14ac:dyDescent="0.25">
      <c r="D280" t="str">
        <f t="shared" si="47"/>
        <v/>
      </c>
      <c r="E280" t="str">
        <f t="shared" si="48"/>
        <v/>
      </c>
    </row>
    <row r="281" spans="4:5" x14ac:dyDescent="0.25">
      <c r="D281" t="str">
        <f t="shared" si="47"/>
        <v/>
      </c>
      <c r="E281" t="str">
        <f t="shared" si="48"/>
        <v/>
      </c>
    </row>
    <row r="282" spans="4:5" x14ac:dyDescent="0.25">
      <c r="D282" t="str">
        <f t="shared" si="47"/>
        <v/>
      </c>
      <c r="E282" t="str">
        <f t="shared" si="48"/>
        <v/>
      </c>
    </row>
    <row r="283" spans="4:5" x14ac:dyDescent="0.25">
      <c r="D283" t="str">
        <f t="shared" si="47"/>
        <v/>
      </c>
      <c r="E283" t="str">
        <f t="shared" si="48"/>
        <v/>
      </c>
    </row>
    <row r="284" spans="4:5" x14ac:dyDescent="0.25">
      <c r="D284" t="str">
        <f t="shared" si="47"/>
        <v/>
      </c>
      <c r="E284" t="str">
        <f t="shared" si="48"/>
        <v/>
      </c>
    </row>
    <row r="285" spans="4:5" x14ac:dyDescent="0.25">
      <c r="D285" t="str">
        <f t="shared" si="47"/>
        <v/>
      </c>
      <c r="E285" t="str">
        <f t="shared" si="48"/>
        <v/>
      </c>
    </row>
    <row r="286" spans="4:5" x14ac:dyDescent="0.25">
      <c r="D286" t="str">
        <f t="shared" si="47"/>
        <v/>
      </c>
      <c r="E286" t="str">
        <f t="shared" si="48"/>
        <v/>
      </c>
    </row>
    <row r="287" spans="4:5" x14ac:dyDescent="0.25">
      <c r="D287" t="str">
        <f t="shared" si="47"/>
        <v/>
      </c>
      <c r="E287" t="str">
        <f t="shared" si="48"/>
        <v/>
      </c>
    </row>
    <row r="288" spans="4:5" x14ac:dyDescent="0.25">
      <c r="D288" t="str">
        <f t="shared" si="47"/>
        <v/>
      </c>
      <c r="E288" t="str">
        <f t="shared" si="48"/>
        <v/>
      </c>
    </row>
    <row r="289" spans="4:5" x14ac:dyDescent="0.25">
      <c r="D289" t="str">
        <f t="shared" si="47"/>
        <v/>
      </c>
      <c r="E289" t="str">
        <f t="shared" si="48"/>
        <v/>
      </c>
    </row>
    <row r="290" spans="4:5" x14ac:dyDescent="0.25">
      <c r="D290" t="str">
        <f t="shared" si="47"/>
        <v/>
      </c>
      <c r="E290" t="str">
        <f t="shared" si="48"/>
        <v/>
      </c>
    </row>
    <row r="291" spans="4:5" x14ac:dyDescent="0.25">
      <c r="D291" t="str">
        <f t="shared" si="47"/>
        <v/>
      </c>
      <c r="E291" t="str">
        <f t="shared" si="48"/>
        <v/>
      </c>
    </row>
    <row r="292" spans="4:5" x14ac:dyDescent="0.25">
      <c r="D292" t="str">
        <f t="shared" si="47"/>
        <v/>
      </c>
      <c r="E292" t="str">
        <f t="shared" si="48"/>
        <v/>
      </c>
    </row>
    <row r="293" spans="4:5" x14ac:dyDescent="0.25">
      <c r="D293" t="str">
        <f t="shared" si="47"/>
        <v/>
      </c>
      <c r="E293" t="str">
        <f t="shared" si="48"/>
        <v/>
      </c>
    </row>
    <row r="294" spans="4:5" x14ac:dyDescent="0.25">
      <c r="D294" t="str">
        <f t="shared" ref="D294:D331" si="49">IF(ISBLANK(C294),"",VLOOKUP(C294,Entry,2,FALSE))</f>
        <v/>
      </c>
      <c r="E294" t="str">
        <f t="shared" si="48"/>
        <v/>
      </c>
    </row>
    <row r="295" spans="4:5" x14ac:dyDescent="0.25">
      <c r="D295" t="str">
        <f t="shared" si="49"/>
        <v/>
      </c>
      <c r="E295" t="str">
        <f t="shared" si="48"/>
        <v/>
      </c>
    </row>
    <row r="296" spans="4:5" x14ac:dyDescent="0.25">
      <c r="D296" t="str">
        <f t="shared" si="49"/>
        <v/>
      </c>
      <c r="E296" t="str">
        <f t="shared" si="48"/>
        <v/>
      </c>
    </row>
    <row r="297" spans="4:5" x14ac:dyDescent="0.25">
      <c r="D297" t="str">
        <f t="shared" si="49"/>
        <v/>
      </c>
      <c r="E297" t="str">
        <f t="shared" si="48"/>
        <v/>
      </c>
    </row>
    <row r="298" spans="4:5" x14ac:dyDescent="0.25">
      <c r="D298" t="str">
        <f t="shared" si="49"/>
        <v/>
      </c>
      <c r="E298" t="str">
        <f t="shared" si="48"/>
        <v/>
      </c>
    </row>
    <row r="299" spans="4:5" x14ac:dyDescent="0.25">
      <c r="D299" t="str">
        <f t="shared" si="49"/>
        <v/>
      </c>
      <c r="E299" t="str">
        <f t="shared" si="48"/>
        <v/>
      </c>
    </row>
    <row r="300" spans="4:5" x14ac:dyDescent="0.25">
      <c r="D300" t="str">
        <f t="shared" si="49"/>
        <v/>
      </c>
      <c r="E300" t="str">
        <f t="shared" si="48"/>
        <v/>
      </c>
    </row>
    <row r="301" spans="4:5" x14ac:dyDescent="0.25">
      <c r="D301" t="str">
        <f t="shared" si="49"/>
        <v/>
      </c>
      <c r="E301" t="str">
        <f t="shared" si="48"/>
        <v/>
      </c>
    </row>
    <row r="302" spans="4:5" x14ac:dyDescent="0.25">
      <c r="D302" t="str">
        <f t="shared" si="49"/>
        <v/>
      </c>
      <c r="E302" t="str">
        <f t="shared" si="48"/>
        <v/>
      </c>
    </row>
    <row r="303" spans="4:5" x14ac:dyDescent="0.25">
      <c r="D303" t="str">
        <f t="shared" si="49"/>
        <v/>
      </c>
      <c r="E303" t="str">
        <f t="shared" si="48"/>
        <v/>
      </c>
    </row>
    <row r="304" spans="4:5" x14ac:dyDescent="0.25">
      <c r="D304" t="str">
        <f t="shared" si="49"/>
        <v/>
      </c>
      <c r="E304" t="str">
        <f t="shared" si="48"/>
        <v/>
      </c>
    </row>
    <row r="305" spans="4:5" x14ac:dyDescent="0.25">
      <c r="D305" t="str">
        <f t="shared" si="49"/>
        <v/>
      </c>
      <c r="E305" t="str">
        <f t="shared" si="48"/>
        <v/>
      </c>
    </row>
    <row r="306" spans="4:5" x14ac:dyDescent="0.25">
      <c r="D306" t="str">
        <f t="shared" si="49"/>
        <v/>
      </c>
      <c r="E306" t="str">
        <f t="shared" si="48"/>
        <v/>
      </c>
    </row>
    <row r="307" spans="4:5" x14ac:dyDescent="0.25">
      <c r="D307" t="str">
        <f t="shared" si="49"/>
        <v/>
      </c>
      <c r="E307" t="str">
        <f t="shared" si="48"/>
        <v/>
      </c>
    </row>
    <row r="308" spans="4:5" x14ac:dyDescent="0.25">
      <c r="D308" t="str">
        <f t="shared" si="49"/>
        <v/>
      </c>
      <c r="E308" t="str">
        <f t="shared" si="48"/>
        <v/>
      </c>
    </row>
    <row r="309" spans="4:5" x14ac:dyDescent="0.25">
      <c r="D309" t="str">
        <f t="shared" si="49"/>
        <v/>
      </c>
      <c r="E309" t="str">
        <f t="shared" si="48"/>
        <v/>
      </c>
    </row>
    <row r="310" spans="4:5" x14ac:dyDescent="0.25">
      <c r="D310" t="str">
        <f t="shared" si="49"/>
        <v/>
      </c>
      <c r="E310" t="str">
        <f t="shared" si="48"/>
        <v/>
      </c>
    </row>
    <row r="311" spans="4:5" x14ac:dyDescent="0.25">
      <c r="D311" t="str">
        <f t="shared" si="49"/>
        <v/>
      </c>
      <c r="E311" t="str">
        <f t="shared" si="48"/>
        <v/>
      </c>
    </row>
    <row r="312" spans="4:5" x14ac:dyDescent="0.25">
      <c r="D312" t="str">
        <f t="shared" si="49"/>
        <v/>
      </c>
      <c r="E312" t="str">
        <f t="shared" si="48"/>
        <v/>
      </c>
    </row>
    <row r="313" spans="4:5" x14ac:dyDescent="0.25">
      <c r="D313" t="str">
        <f t="shared" si="49"/>
        <v/>
      </c>
      <c r="E313" t="str">
        <f t="shared" si="48"/>
        <v/>
      </c>
    </row>
    <row r="314" spans="4:5" x14ac:dyDescent="0.25">
      <c r="D314" t="str">
        <f t="shared" si="49"/>
        <v/>
      </c>
      <c r="E314" t="str">
        <f t="shared" si="48"/>
        <v/>
      </c>
    </row>
    <row r="315" spans="4:5" x14ac:dyDescent="0.25">
      <c r="D315" t="str">
        <f t="shared" si="49"/>
        <v/>
      </c>
      <c r="E315" t="str">
        <f t="shared" si="48"/>
        <v/>
      </c>
    </row>
    <row r="316" spans="4:5" x14ac:dyDescent="0.25">
      <c r="D316" t="str">
        <f t="shared" si="49"/>
        <v/>
      </c>
      <c r="E316" t="str">
        <f t="shared" si="48"/>
        <v/>
      </c>
    </row>
    <row r="317" spans="4:5" x14ac:dyDescent="0.25">
      <c r="D317" t="str">
        <f t="shared" si="49"/>
        <v/>
      </c>
      <c r="E317" t="str">
        <f t="shared" si="48"/>
        <v/>
      </c>
    </row>
    <row r="318" spans="4:5" x14ac:dyDescent="0.25">
      <c r="D318" t="str">
        <f t="shared" si="49"/>
        <v/>
      </c>
      <c r="E318" t="str">
        <f t="shared" si="48"/>
        <v/>
      </c>
    </row>
    <row r="319" spans="4:5" x14ac:dyDescent="0.25">
      <c r="D319" t="str">
        <f t="shared" si="49"/>
        <v/>
      </c>
      <c r="E319" t="str">
        <f t="shared" si="48"/>
        <v/>
      </c>
    </row>
    <row r="320" spans="4:5" x14ac:dyDescent="0.25">
      <c r="D320" t="str">
        <f t="shared" si="49"/>
        <v/>
      </c>
      <c r="E320" t="str">
        <f t="shared" si="48"/>
        <v/>
      </c>
    </row>
    <row r="321" spans="4:5" x14ac:dyDescent="0.25">
      <c r="D321" t="str">
        <f t="shared" si="49"/>
        <v/>
      </c>
      <c r="E321" t="str">
        <f t="shared" si="48"/>
        <v/>
      </c>
    </row>
    <row r="322" spans="4:5" x14ac:dyDescent="0.25">
      <c r="D322" t="str">
        <f t="shared" si="49"/>
        <v/>
      </c>
      <c r="E322" t="str">
        <f t="shared" si="48"/>
        <v/>
      </c>
    </row>
    <row r="323" spans="4:5" x14ac:dyDescent="0.25">
      <c r="D323" t="str">
        <f t="shared" si="49"/>
        <v/>
      </c>
      <c r="E323" t="str">
        <f t="shared" si="48"/>
        <v/>
      </c>
    </row>
    <row r="324" spans="4:5" x14ac:dyDescent="0.25">
      <c r="D324" t="str">
        <f t="shared" si="49"/>
        <v/>
      </c>
      <c r="E324" t="str">
        <f t="shared" si="48"/>
        <v/>
      </c>
    </row>
    <row r="325" spans="4:5" x14ac:dyDescent="0.25">
      <c r="D325" t="str">
        <f t="shared" si="49"/>
        <v/>
      </c>
      <c r="E325" t="str">
        <f t="shared" si="48"/>
        <v/>
      </c>
    </row>
    <row r="326" spans="4:5" x14ac:dyDescent="0.25">
      <c r="D326" t="str">
        <f t="shared" si="49"/>
        <v/>
      </c>
      <c r="E326" t="str">
        <f t="shared" si="48"/>
        <v/>
      </c>
    </row>
    <row r="327" spans="4:5" x14ac:dyDescent="0.25">
      <c r="D327" t="str">
        <f t="shared" si="49"/>
        <v/>
      </c>
      <c r="E327" t="str">
        <f t="shared" ref="E327:E331" si="50">IF(ISBLANK(C327),"",VLOOKUP(C327,Entry,3,FALSE))</f>
        <v/>
      </c>
    </row>
    <row r="328" spans="4:5" x14ac:dyDescent="0.25">
      <c r="D328" t="str">
        <f t="shared" si="49"/>
        <v/>
      </c>
      <c r="E328" t="str">
        <f t="shared" si="50"/>
        <v/>
      </c>
    </row>
    <row r="329" spans="4:5" x14ac:dyDescent="0.25">
      <c r="D329" t="str">
        <f t="shared" si="49"/>
        <v/>
      </c>
      <c r="E329" t="str">
        <f t="shared" si="50"/>
        <v/>
      </c>
    </row>
    <row r="330" spans="4:5" x14ac:dyDescent="0.25">
      <c r="D330" t="str">
        <f t="shared" si="49"/>
        <v/>
      </c>
      <c r="E330" t="str">
        <f t="shared" si="50"/>
        <v/>
      </c>
    </row>
    <row r="331" spans="4:5" x14ac:dyDescent="0.25">
      <c r="D331" t="str">
        <f t="shared" si="49"/>
        <v/>
      </c>
      <c r="E331" t="str">
        <f t="shared" si="50"/>
        <v/>
      </c>
    </row>
    <row r="332" spans="4:5" x14ac:dyDescent="0.25">
      <c r="D332" t="str">
        <f>IF(ISBLANK(C332),"",VLOOKUP(C332,Entries,2))</f>
        <v/>
      </c>
      <c r="E332" t="str">
        <f>IF(ISBLANK(C332),"",VLOOKUP(C332,Entries,3))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P5</vt:lpstr>
      <vt:lpstr>P6</vt:lpstr>
      <vt:lpstr>P7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2018-06-13T21:50:15Z</dcterms:created>
  <dcterms:modified xsi:type="dcterms:W3CDTF">2018-06-14T11:53:12Z</dcterms:modified>
</cp:coreProperties>
</file>