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Hawtin\Hawtin\"/>
    </mc:Choice>
  </mc:AlternateContent>
  <xr:revisionPtr revIDLastSave="0" documentId="13_ncr:1_{9322F6D2-FE01-492C-B40E-2C52950ABDB9}" xr6:coauthVersionLast="45" xr6:coauthVersionMax="45" xr10:uidLastSave="{00000000-0000-0000-0000-000000000000}"/>
  <bookViews>
    <workbookView xWindow="-120" yWindow="-120" windowWidth="20730" windowHeight="11160" xr2:uid="{C88B95BF-7F8B-474A-AA61-493F6F58455D}"/>
  </bookViews>
  <sheets>
    <sheet name="Sheet1" sheetId="1" r:id="rId1"/>
  </sheets>
  <externalReferences>
    <externalReference r:id="rId2"/>
  </externalReferences>
  <definedNames>
    <definedName name="Entry">[1]Entries!$B$7:$E$402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 l="1"/>
  <c r="J71" i="1" s="1"/>
  <c r="H71" i="1"/>
  <c r="C71" i="1"/>
  <c r="B71" i="1"/>
  <c r="J70" i="1"/>
  <c r="I70" i="1"/>
  <c r="H70" i="1"/>
  <c r="C70" i="1"/>
  <c r="B70" i="1"/>
  <c r="I69" i="1"/>
  <c r="J69" i="1" s="1"/>
  <c r="H69" i="1"/>
  <c r="C69" i="1"/>
  <c r="B69" i="1"/>
  <c r="J68" i="1"/>
  <c r="I68" i="1"/>
  <c r="H68" i="1"/>
  <c r="C68" i="1"/>
  <c r="B68" i="1"/>
  <c r="I67" i="1"/>
  <c r="J67" i="1" s="1"/>
  <c r="H67" i="1"/>
  <c r="C67" i="1"/>
  <c r="B67" i="1"/>
  <c r="J66" i="1"/>
  <c r="I66" i="1"/>
  <c r="H66" i="1"/>
  <c r="C66" i="1"/>
  <c r="B66" i="1"/>
  <c r="I65" i="1"/>
  <c r="J65" i="1" s="1"/>
  <c r="H65" i="1"/>
  <c r="C65" i="1"/>
  <c r="B65" i="1"/>
  <c r="J64" i="1"/>
  <c r="I64" i="1"/>
  <c r="H64" i="1"/>
  <c r="C64" i="1"/>
  <c r="B64" i="1"/>
  <c r="I63" i="1"/>
  <c r="J63" i="1" s="1"/>
  <c r="H63" i="1"/>
  <c r="C63" i="1"/>
  <c r="B63" i="1"/>
  <c r="J62" i="1"/>
  <c r="I62" i="1"/>
  <c r="H62" i="1"/>
  <c r="C62" i="1"/>
  <c r="B62" i="1"/>
  <c r="I61" i="1"/>
  <c r="J61" i="1" s="1"/>
  <c r="H61" i="1"/>
  <c r="C61" i="1"/>
  <c r="B61" i="1"/>
  <c r="J60" i="1"/>
  <c r="I60" i="1"/>
  <c r="H60" i="1"/>
  <c r="C60" i="1"/>
  <c r="B60" i="1"/>
  <c r="I59" i="1"/>
  <c r="J59" i="1" s="1"/>
  <c r="H59" i="1"/>
  <c r="C59" i="1"/>
  <c r="B59" i="1"/>
  <c r="J58" i="1"/>
  <c r="I58" i="1"/>
  <c r="H58" i="1"/>
  <c r="C58" i="1"/>
  <c r="B58" i="1"/>
  <c r="I57" i="1"/>
  <c r="J57" i="1" s="1"/>
  <c r="H57" i="1"/>
  <c r="C57" i="1"/>
  <c r="B57" i="1"/>
  <c r="J56" i="1"/>
  <c r="I56" i="1"/>
  <c r="H56" i="1"/>
  <c r="C56" i="1"/>
  <c r="B56" i="1"/>
  <c r="I55" i="1"/>
  <c r="J55" i="1" s="1"/>
  <c r="H55" i="1"/>
  <c r="C55" i="1"/>
  <c r="B55" i="1"/>
  <c r="J54" i="1"/>
  <c r="I54" i="1"/>
  <c r="H54" i="1"/>
  <c r="C54" i="1"/>
  <c r="B54" i="1"/>
  <c r="I53" i="1"/>
  <c r="J53" i="1" s="1"/>
  <c r="H53" i="1"/>
  <c r="C53" i="1"/>
  <c r="B53" i="1"/>
  <c r="J52" i="1"/>
  <c r="I52" i="1"/>
  <c r="H52" i="1"/>
  <c r="C52" i="1"/>
  <c r="B52" i="1"/>
  <c r="I51" i="1"/>
  <c r="J51" i="1" s="1"/>
  <c r="H51" i="1"/>
  <c r="C51" i="1"/>
  <c r="B51" i="1"/>
  <c r="J50" i="1"/>
  <c r="I50" i="1"/>
  <c r="H50" i="1"/>
  <c r="C50" i="1"/>
  <c r="B50" i="1"/>
  <c r="I49" i="1"/>
  <c r="J49" i="1" s="1"/>
  <c r="H49" i="1"/>
  <c r="C49" i="1"/>
  <c r="B49" i="1"/>
  <c r="J48" i="1"/>
  <c r="I48" i="1"/>
  <c r="H48" i="1"/>
  <c r="C48" i="1"/>
  <c r="B48" i="1"/>
  <c r="I47" i="1"/>
  <c r="J47" i="1" s="1"/>
  <c r="H47" i="1"/>
  <c r="C47" i="1"/>
  <c r="B47" i="1"/>
  <c r="J46" i="1"/>
  <c r="I46" i="1"/>
  <c r="H46" i="1"/>
  <c r="C46" i="1"/>
  <c r="B46" i="1"/>
  <c r="I45" i="1"/>
  <c r="J45" i="1" s="1"/>
  <c r="H45" i="1"/>
  <c r="C45" i="1"/>
  <c r="B45" i="1"/>
  <c r="I44" i="1"/>
  <c r="J44" i="1" s="1"/>
  <c r="H44" i="1"/>
  <c r="C44" i="1"/>
  <c r="B44" i="1"/>
  <c r="J43" i="1"/>
  <c r="I43" i="1"/>
  <c r="H43" i="1"/>
  <c r="C43" i="1"/>
  <c r="B43" i="1"/>
  <c r="I42" i="1"/>
  <c r="J42" i="1" s="1"/>
  <c r="H42" i="1"/>
  <c r="C42" i="1"/>
  <c r="B42" i="1"/>
  <c r="J41" i="1"/>
  <c r="I41" i="1"/>
  <c r="H41" i="1"/>
  <c r="C41" i="1"/>
  <c r="B41" i="1"/>
  <c r="I40" i="1"/>
  <c r="J40" i="1" s="1"/>
  <c r="H40" i="1"/>
  <c r="C40" i="1"/>
  <c r="B40" i="1"/>
  <c r="J39" i="1"/>
  <c r="I39" i="1"/>
  <c r="H39" i="1"/>
  <c r="C39" i="1"/>
  <c r="B39" i="1"/>
  <c r="I38" i="1"/>
  <c r="J38" i="1" s="1"/>
  <c r="H38" i="1"/>
  <c r="C38" i="1"/>
  <c r="B38" i="1"/>
  <c r="J37" i="1"/>
  <c r="I37" i="1"/>
  <c r="H37" i="1"/>
  <c r="C37" i="1"/>
  <c r="B37" i="1"/>
  <c r="I36" i="1"/>
  <c r="J36" i="1" s="1"/>
  <c r="H36" i="1"/>
  <c r="C36" i="1"/>
  <c r="B36" i="1"/>
  <c r="J35" i="1"/>
  <c r="I35" i="1"/>
  <c r="H35" i="1"/>
  <c r="C35" i="1"/>
  <c r="B35" i="1"/>
  <c r="I34" i="1"/>
  <c r="J34" i="1" s="1"/>
  <c r="H34" i="1"/>
  <c r="C34" i="1"/>
  <c r="B34" i="1"/>
  <c r="J33" i="1"/>
  <c r="I33" i="1"/>
  <c r="H33" i="1"/>
  <c r="C33" i="1"/>
  <c r="B33" i="1"/>
  <c r="I32" i="1"/>
  <c r="J32" i="1" s="1"/>
  <c r="H32" i="1"/>
  <c r="C32" i="1"/>
  <c r="B32" i="1"/>
  <c r="J31" i="1"/>
  <c r="I31" i="1"/>
  <c r="H31" i="1"/>
  <c r="C31" i="1"/>
  <c r="B31" i="1"/>
  <c r="I30" i="1"/>
  <c r="J30" i="1" s="1"/>
  <c r="H30" i="1"/>
  <c r="C30" i="1"/>
  <c r="B30" i="1"/>
  <c r="J29" i="1"/>
  <c r="I29" i="1"/>
  <c r="H29" i="1"/>
  <c r="C29" i="1"/>
  <c r="B29" i="1"/>
  <c r="I28" i="1"/>
  <c r="J28" i="1" s="1"/>
  <c r="H28" i="1"/>
  <c r="C28" i="1"/>
  <c r="B28" i="1"/>
  <c r="J27" i="1"/>
  <c r="I27" i="1"/>
  <c r="H27" i="1"/>
  <c r="C27" i="1"/>
  <c r="B27" i="1"/>
  <c r="I26" i="1"/>
  <c r="J26" i="1" s="1"/>
  <c r="H26" i="1"/>
  <c r="C26" i="1"/>
  <c r="B26" i="1"/>
  <c r="J25" i="1"/>
  <c r="I25" i="1"/>
  <c r="H25" i="1"/>
  <c r="C25" i="1"/>
  <c r="B25" i="1"/>
  <c r="I24" i="1"/>
  <c r="J24" i="1" s="1"/>
  <c r="H24" i="1"/>
  <c r="C24" i="1"/>
  <c r="B24" i="1"/>
  <c r="J23" i="1"/>
  <c r="I23" i="1"/>
  <c r="H23" i="1"/>
  <c r="C23" i="1"/>
  <c r="B23" i="1"/>
  <c r="I22" i="1"/>
  <c r="J22" i="1" s="1"/>
  <c r="H22" i="1"/>
  <c r="C22" i="1"/>
  <c r="B22" i="1"/>
  <c r="J21" i="1"/>
  <c r="I21" i="1"/>
  <c r="H21" i="1"/>
  <c r="C21" i="1"/>
  <c r="B21" i="1"/>
  <c r="I20" i="1"/>
  <c r="J20" i="1" s="1"/>
  <c r="H20" i="1"/>
  <c r="C20" i="1"/>
  <c r="B20" i="1"/>
  <c r="J19" i="1"/>
  <c r="I19" i="1"/>
  <c r="H19" i="1"/>
  <c r="C19" i="1"/>
  <c r="B19" i="1"/>
  <c r="I18" i="1"/>
  <c r="J18" i="1" s="1"/>
  <c r="H18" i="1"/>
  <c r="C18" i="1"/>
  <c r="B18" i="1"/>
  <c r="J17" i="1"/>
  <c r="I17" i="1"/>
  <c r="H17" i="1"/>
  <c r="C17" i="1"/>
  <c r="B17" i="1"/>
  <c r="I16" i="1"/>
  <c r="J16" i="1" s="1"/>
  <c r="H16" i="1"/>
  <c r="C16" i="1"/>
  <c r="B16" i="1"/>
  <c r="J15" i="1"/>
  <c r="I15" i="1"/>
  <c r="H15" i="1"/>
  <c r="C15" i="1"/>
  <c r="B15" i="1"/>
  <c r="I14" i="1"/>
  <c r="J14" i="1" s="1"/>
  <c r="H14" i="1"/>
  <c r="C14" i="1"/>
  <c r="B14" i="1"/>
  <c r="J13" i="1"/>
  <c r="I13" i="1"/>
  <c r="H13" i="1"/>
  <c r="C13" i="1"/>
  <c r="B13" i="1"/>
  <c r="I12" i="1"/>
  <c r="J12" i="1" s="1"/>
  <c r="H12" i="1"/>
  <c r="C12" i="1"/>
  <c r="B12" i="1"/>
  <c r="J11" i="1"/>
  <c r="I11" i="1"/>
  <c r="H11" i="1"/>
  <c r="C11" i="1"/>
  <c r="B11" i="1"/>
</calcChain>
</file>

<file path=xl/sharedStrings.xml><?xml version="1.0" encoding="utf-8"?>
<sst xmlns="http://schemas.openxmlformats.org/spreadsheetml/2006/main" count="12" uniqueCount="9">
  <si>
    <t xml:space="preserve">North Down AC </t>
  </si>
  <si>
    <t xml:space="preserve">Hawtin Shield </t>
  </si>
  <si>
    <t>Results: Finishing Order</t>
  </si>
  <si>
    <t>Position</t>
  </si>
  <si>
    <t>Time</t>
  </si>
  <si>
    <t>Name</t>
  </si>
  <si>
    <t>Bib</t>
  </si>
  <si>
    <t>Handicap</t>
  </si>
  <si>
    <t>Net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</si>
</sst>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14" fontId="2" fillId="0" borderId="0" xfId="0" applyNumberFormat="1" applyFont="1" applyFill="1" applyAlignment="1">
      <alignment horizontal="left"/>
    </xf>
    <xf numFmtId="14" fontId="1" fillId="0" borderId="1" xfId="0" applyNumberFormat="1" applyFont="1" applyFill="1" applyBorder="1"/>
    <xf numFmtId="2" fontId="0" fillId="0" borderId="1" xfId="0" applyNumberFormat="1" applyFill="1" applyBorder="1"/>
    <xf numFmtId="2" fontId="1" fillId="0" borderId="1" xfId="0" applyNumberFormat="1" applyFont="1" applyFill="1" applyBorder="1"/>
    <xf numFmtId="2" fontId="1" fillId="0" borderId="0" xfId="0" applyNumberFormat="1" applyFon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Hawti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 worksheet"/>
      <sheetName val="Sheet1"/>
      <sheetName val=" Final results  "/>
      <sheetName val="Marshals"/>
    </sheetNames>
    <sheetDataSet>
      <sheetData sheetId="0">
        <row r="7">
          <cell r="B7">
            <v>182</v>
          </cell>
          <cell r="C7" t="str">
            <v>Pat O'Driscoll</v>
          </cell>
          <cell r="D7">
            <v>31</v>
          </cell>
          <cell r="E7">
            <v>0</v>
          </cell>
        </row>
        <row r="8">
          <cell r="B8">
            <v>183</v>
          </cell>
          <cell r="C8" t="str">
            <v>Michelle Sandford</v>
          </cell>
          <cell r="D8">
            <v>30</v>
          </cell>
          <cell r="E8">
            <v>0</v>
          </cell>
        </row>
        <row r="9">
          <cell r="B9">
            <v>184</v>
          </cell>
          <cell r="C9" t="str">
            <v>Naomi Dunne</v>
          </cell>
          <cell r="D9">
            <v>28</v>
          </cell>
          <cell r="E9">
            <v>2</v>
          </cell>
        </row>
        <row r="10">
          <cell r="B10">
            <v>185</v>
          </cell>
          <cell r="C10" t="str">
            <v>Eva McCann</v>
          </cell>
          <cell r="D10">
            <v>28</v>
          </cell>
          <cell r="E10">
            <v>2</v>
          </cell>
        </row>
        <row r="11">
          <cell r="B11">
            <v>186</v>
          </cell>
          <cell r="C11" t="str">
            <v>Ella Riddell</v>
          </cell>
          <cell r="D11">
            <v>28</v>
          </cell>
          <cell r="E11">
            <v>2</v>
          </cell>
        </row>
        <row r="12">
          <cell r="B12">
            <v>187</v>
          </cell>
          <cell r="C12" t="str">
            <v>Hannah Dunne</v>
          </cell>
          <cell r="D12">
            <v>27</v>
          </cell>
          <cell r="E12">
            <v>3</v>
          </cell>
        </row>
        <row r="13">
          <cell r="B13">
            <v>188</v>
          </cell>
          <cell r="C13" t="str">
            <v>James Barr</v>
          </cell>
          <cell r="D13">
            <v>26.3</v>
          </cell>
          <cell r="E13">
            <v>4</v>
          </cell>
        </row>
        <row r="14">
          <cell r="B14">
            <v>189</v>
          </cell>
          <cell r="C14" t="str">
            <v>Conor Adair</v>
          </cell>
          <cell r="D14">
            <v>26</v>
          </cell>
          <cell r="E14">
            <v>4</v>
          </cell>
        </row>
        <row r="15">
          <cell r="B15">
            <v>190</v>
          </cell>
          <cell r="C15" t="str">
            <v>Eva Gibson</v>
          </cell>
          <cell r="D15">
            <v>25.42</v>
          </cell>
          <cell r="E15">
            <v>4</v>
          </cell>
        </row>
        <row r="16">
          <cell r="B16">
            <v>191</v>
          </cell>
          <cell r="C16" t="str">
            <v>Liesl Parker</v>
          </cell>
          <cell r="D16">
            <v>25</v>
          </cell>
          <cell r="E16">
            <v>5</v>
          </cell>
        </row>
        <row r="17">
          <cell r="B17">
            <v>192</v>
          </cell>
          <cell r="C17" t="str">
            <v>Michael Stevenson</v>
          </cell>
          <cell r="D17">
            <v>24.3</v>
          </cell>
          <cell r="E17">
            <v>5</v>
          </cell>
        </row>
        <row r="18">
          <cell r="B18">
            <v>193</v>
          </cell>
          <cell r="C18" t="str">
            <v>Zara Fulton</v>
          </cell>
          <cell r="D18">
            <v>24</v>
          </cell>
          <cell r="E18">
            <v>6</v>
          </cell>
        </row>
        <row r="19">
          <cell r="B19">
            <v>194</v>
          </cell>
          <cell r="C19" t="str">
            <v>Simon Sexton</v>
          </cell>
          <cell r="D19">
            <v>24</v>
          </cell>
          <cell r="E19">
            <v>6</v>
          </cell>
        </row>
        <row r="20">
          <cell r="B20">
            <v>195</v>
          </cell>
          <cell r="C20" t="str">
            <v xml:space="preserve">Helen Byers </v>
          </cell>
          <cell r="D20">
            <v>24</v>
          </cell>
          <cell r="E20">
            <v>7</v>
          </cell>
        </row>
        <row r="21">
          <cell r="B21">
            <v>196</v>
          </cell>
          <cell r="C21" t="str">
            <v>Holly Blease</v>
          </cell>
          <cell r="D21">
            <v>24</v>
          </cell>
          <cell r="E21">
            <v>7</v>
          </cell>
        </row>
        <row r="22">
          <cell r="B22">
            <v>197</v>
          </cell>
          <cell r="C22" t="str">
            <v>Isaac Dunne</v>
          </cell>
          <cell r="D22">
            <v>23</v>
          </cell>
          <cell r="E22">
            <v>7</v>
          </cell>
        </row>
        <row r="23">
          <cell r="B23">
            <v>198</v>
          </cell>
          <cell r="C23" t="str">
            <v>Philip McDonough</v>
          </cell>
          <cell r="D23">
            <v>23</v>
          </cell>
          <cell r="E23">
            <v>7</v>
          </cell>
        </row>
        <row r="24">
          <cell r="B24">
            <v>199</v>
          </cell>
          <cell r="C24" t="str">
            <v>Amy McMullan</v>
          </cell>
          <cell r="D24">
            <v>23</v>
          </cell>
          <cell r="E24">
            <v>7</v>
          </cell>
        </row>
        <row r="25">
          <cell r="B25">
            <v>200</v>
          </cell>
          <cell r="C25" t="str">
            <v>Laura Neely</v>
          </cell>
          <cell r="D25">
            <v>22.15</v>
          </cell>
          <cell r="E25">
            <v>8</v>
          </cell>
        </row>
        <row r="26">
          <cell r="B26">
            <v>201</v>
          </cell>
          <cell r="C26" t="str">
            <v>Les Boyd</v>
          </cell>
          <cell r="D26">
            <v>22.04</v>
          </cell>
          <cell r="E26">
            <v>8</v>
          </cell>
        </row>
        <row r="27">
          <cell r="B27">
            <v>202</v>
          </cell>
          <cell r="C27" t="str">
            <v>Claire Louise Scott</v>
          </cell>
          <cell r="D27">
            <v>22</v>
          </cell>
          <cell r="E27">
            <v>8</v>
          </cell>
        </row>
        <row r="28">
          <cell r="B28">
            <v>203</v>
          </cell>
          <cell r="C28" t="str">
            <v>Valerie McDonough</v>
          </cell>
          <cell r="D28">
            <v>22</v>
          </cell>
          <cell r="E28">
            <v>8</v>
          </cell>
        </row>
        <row r="29">
          <cell r="B29">
            <v>204</v>
          </cell>
          <cell r="C29" t="str">
            <v>Lindsay Doulton</v>
          </cell>
          <cell r="D29">
            <v>22</v>
          </cell>
          <cell r="E29">
            <v>8</v>
          </cell>
        </row>
        <row r="30">
          <cell r="B30">
            <v>205</v>
          </cell>
          <cell r="C30" t="str">
            <v>Gerard Adair</v>
          </cell>
          <cell r="D30">
            <v>22</v>
          </cell>
          <cell r="E30">
            <v>8</v>
          </cell>
        </row>
        <row r="31">
          <cell r="B31">
            <v>206</v>
          </cell>
          <cell r="C31" t="str">
            <v>Ben Cardwell</v>
          </cell>
          <cell r="D31">
            <v>22</v>
          </cell>
          <cell r="E31">
            <v>8</v>
          </cell>
        </row>
        <row r="32">
          <cell r="B32">
            <v>207</v>
          </cell>
          <cell r="C32" t="str">
            <v>Hollie Massey</v>
          </cell>
          <cell r="D32">
            <v>22</v>
          </cell>
          <cell r="E32">
            <v>8</v>
          </cell>
        </row>
        <row r="33">
          <cell r="B33">
            <v>208</v>
          </cell>
          <cell r="C33" t="str">
            <v>Caitlyn Turner</v>
          </cell>
          <cell r="D33">
            <v>22</v>
          </cell>
          <cell r="E33">
            <v>8</v>
          </cell>
        </row>
        <row r="34">
          <cell r="B34">
            <v>209</v>
          </cell>
          <cell r="C34" t="str">
            <v>Rachel Gillespie</v>
          </cell>
          <cell r="D34">
            <v>22</v>
          </cell>
          <cell r="E34">
            <v>8</v>
          </cell>
        </row>
        <row r="35">
          <cell r="B35">
            <v>210</v>
          </cell>
          <cell r="C35" t="str">
            <v>Alisha Turner</v>
          </cell>
          <cell r="D35">
            <v>22</v>
          </cell>
          <cell r="E35">
            <v>8</v>
          </cell>
        </row>
        <row r="36">
          <cell r="B36">
            <v>211</v>
          </cell>
          <cell r="C36" t="str">
            <v>Bryanna Catney</v>
          </cell>
          <cell r="D36">
            <v>22</v>
          </cell>
          <cell r="E36">
            <v>8</v>
          </cell>
        </row>
        <row r="37">
          <cell r="B37">
            <v>212</v>
          </cell>
          <cell r="C37" t="str">
            <v>Amy Ellison</v>
          </cell>
          <cell r="D37">
            <v>22</v>
          </cell>
          <cell r="E37">
            <v>8</v>
          </cell>
        </row>
        <row r="38">
          <cell r="B38">
            <v>213</v>
          </cell>
          <cell r="C38" t="str">
            <v>Aodhan Quinn</v>
          </cell>
          <cell r="D38">
            <v>21.57</v>
          </cell>
          <cell r="E38">
            <v>8</v>
          </cell>
        </row>
        <row r="39">
          <cell r="B39">
            <v>214</v>
          </cell>
          <cell r="C39" t="str">
            <v>Sean Nickell</v>
          </cell>
          <cell r="D39">
            <v>21.4</v>
          </cell>
          <cell r="E39">
            <v>9</v>
          </cell>
        </row>
        <row r="40">
          <cell r="B40">
            <v>215</v>
          </cell>
          <cell r="C40" t="str">
            <v>Gerry O'Boyle</v>
          </cell>
          <cell r="D40">
            <v>21.15</v>
          </cell>
          <cell r="E40">
            <v>9</v>
          </cell>
        </row>
        <row r="41">
          <cell r="B41">
            <v>216</v>
          </cell>
          <cell r="C41" t="str">
            <v>Glenn Armstrong</v>
          </cell>
          <cell r="D41">
            <v>21.1</v>
          </cell>
          <cell r="E41">
            <v>9</v>
          </cell>
        </row>
        <row r="42">
          <cell r="B42">
            <v>217</v>
          </cell>
          <cell r="C42" t="str">
            <v>Keith Gilmore</v>
          </cell>
          <cell r="D42">
            <v>21.1</v>
          </cell>
          <cell r="E42">
            <v>9</v>
          </cell>
        </row>
        <row r="43">
          <cell r="B43">
            <v>218</v>
          </cell>
          <cell r="C43" t="str">
            <v>Andy Belshaw</v>
          </cell>
          <cell r="D43">
            <v>21</v>
          </cell>
          <cell r="E43">
            <v>9</v>
          </cell>
        </row>
        <row r="44">
          <cell r="B44">
            <v>219</v>
          </cell>
          <cell r="C44" t="str">
            <v>Andrew Muir</v>
          </cell>
          <cell r="D44">
            <v>21</v>
          </cell>
          <cell r="E44">
            <v>9</v>
          </cell>
        </row>
        <row r="45">
          <cell r="B45">
            <v>220</v>
          </cell>
          <cell r="C45" t="str">
            <v>Ben Riddell</v>
          </cell>
          <cell r="D45">
            <v>21</v>
          </cell>
          <cell r="E45">
            <v>9</v>
          </cell>
        </row>
        <row r="46">
          <cell r="B46">
            <v>221</v>
          </cell>
          <cell r="C46" t="str">
            <v>Rio Catney</v>
          </cell>
          <cell r="D46">
            <v>21</v>
          </cell>
          <cell r="E46">
            <v>9</v>
          </cell>
        </row>
        <row r="47">
          <cell r="B47">
            <v>222</v>
          </cell>
          <cell r="C47" t="str">
            <v>Tori Galloway</v>
          </cell>
          <cell r="D47">
            <v>21</v>
          </cell>
          <cell r="E47">
            <v>9</v>
          </cell>
        </row>
        <row r="48">
          <cell r="B48">
            <v>223</v>
          </cell>
          <cell r="C48" t="str">
            <v>Mac Eager</v>
          </cell>
          <cell r="D48">
            <v>21</v>
          </cell>
          <cell r="E48">
            <v>8</v>
          </cell>
        </row>
        <row r="49">
          <cell r="B49">
            <v>224</v>
          </cell>
          <cell r="C49" t="str">
            <v>Rebekah Laffin</v>
          </cell>
          <cell r="D49">
            <v>21</v>
          </cell>
          <cell r="E49">
            <v>8</v>
          </cell>
        </row>
        <row r="50">
          <cell r="B50">
            <v>225</v>
          </cell>
          <cell r="C50" t="str">
            <v>Amelia Tyler</v>
          </cell>
          <cell r="D50">
            <v>20.3</v>
          </cell>
          <cell r="E50">
            <v>10</v>
          </cell>
        </row>
        <row r="51">
          <cell r="B51">
            <v>226</v>
          </cell>
          <cell r="C51" t="str">
            <v>John Ewing</v>
          </cell>
          <cell r="D51">
            <v>20.100000000000001</v>
          </cell>
          <cell r="E51">
            <v>10</v>
          </cell>
        </row>
        <row r="52">
          <cell r="B52">
            <v>227</v>
          </cell>
          <cell r="C52" t="str">
            <v>Philip Mulligan</v>
          </cell>
          <cell r="D52">
            <v>20</v>
          </cell>
          <cell r="E52">
            <v>10</v>
          </cell>
        </row>
        <row r="53">
          <cell r="B53">
            <v>228</v>
          </cell>
          <cell r="C53" t="str">
            <v>Jake Swann</v>
          </cell>
          <cell r="D53">
            <v>20</v>
          </cell>
          <cell r="E53">
            <v>10</v>
          </cell>
        </row>
        <row r="54">
          <cell r="B54">
            <v>229</v>
          </cell>
          <cell r="C54" t="str">
            <v>Cameron Jenkins</v>
          </cell>
          <cell r="D54">
            <v>20</v>
          </cell>
          <cell r="E54">
            <v>10</v>
          </cell>
        </row>
        <row r="55">
          <cell r="B55">
            <v>230</v>
          </cell>
          <cell r="C55" t="str">
            <v>Calum Dornan</v>
          </cell>
          <cell r="D55">
            <v>20</v>
          </cell>
          <cell r="E55">
            <v>10</v>
          </cell>
        </row>
        <row r="56">
          <cell r="B56">
            <v>231</v>
          </cell>
          <cell r="C56" t="str">
            <v>Murphy Miller</v>
          </cell>
          <cell r="D56">
            <v>20</v>
          </cell>
          <cell r="E56">
            <v>10</v>
          </cell>
        </row>
        <row r="57">
          <cell r="B57">
            <v>232</v>
          </cell>
          <cell r="C57" t="str">
            <v>Simon Boyle</v>
          </cell>
          <cell r="D57">
            <v>19.47</v>
          </cell>
          <cell r="E57">
            <v>10</v>
          </cell>
        </row>
        <row r="58">
          <cell r="B58">
            <v>233</v>
          </cell>
          <cell r="C58" t="str">
            <v>Steven Donegan</v>
          </cell>
          <cell r="D58">
            <v>19</v>
          </cell>
          <cell r="E58">
            <v>11</v>
          </cell>
        </row>
        <row r="59">
          <cell r="B59">
            <v>234</v>
          </cell>
          <cell r="C59" t="str">
            <v>Jamie Gaw</v>
          </cell>
          <cell r="D59">
            <v>19</v>
          </cell>
          <cell r="E59">
            <v>11</v>
          </cell>
        </row>
        <row r="60">
          <cell r="B60">
            <v>235</v>
          </cell>
          <cell r="C60" t="str">
            <v>Ben Jenkins</v>
          </cell>
          <cell r="D60">
            <v>19</v>
          </cell>
          <cell r="E60">
            <v>11</v>
          </cell>
        </row>
        <row r="61">
          <cell r="B61">
            <v>236</v>
          </cell>
          <cell r="C61" t="str">
            <v>David Massey</v>
          </cell>
          <cell r="D61">
            <v>18.489999999999998</v>
          </cell>
          <cell r="E61">
            <v>11</v>
          </cell>
        </row>
        <row r="62">
          <cell r="B62">
            <v>237</v>
          </cell>
          <cell r="C62" t="str">
            <v>Mark Weir</v>
          </cell>
          <cell r="D62">
            <v>18</v>
          </cell>
          <cell r="E62">
            <v>12</v>
          </cell>
        </row>
        <row r="63">
          <cell r="B63">
            <v>238</v>
          </cell>
          <cell r="C63" t="str">
            <v>Mark Carberry</v>
          </cell>
          <cell r="D63">
            <v>18</v>
          </cell>
          <cell r="E63">
            <v>12</v>
          </cell>
        </row>
        <row r="64">
          <cell r="B64">
            <v>239</v>
          </cell>
          <cell r="C64" t="str">
            <v>James Budde</v>
          </cell>
          <cell r="D64">
            <v>17.5</v>
          </cell>
          <cell r="E64">
            <v>12</v>
          </cell>
        </row>
        <row r="65">
          <cell r="B65">
            <v>240</v>
          </cell>
          <cell r="C65" t="str">
            <v>Dennis Scott</v>
          </cell>
          <cell r="D65">
            <v>17.3</v>
          </cell>
          <cell r="E65">
            <v>13</v>
          </cell>
        </row>
        <row r="66">
          <cell r="B66">
            <v>241</v>
          </cell>
          <cell r="C66" t="str">
            <v>Jack Logan</v>
          </cell>
          <cell r="D66">
            <v>17.149999999999999</v>
          </cell>
          <cell r="E66">
            <v>13</v>
          </cell>
        </row>
        <row r="67">
          <cell r="B67">
            <v>242</v>
          </cell>
          <cell r="C67" t="str">
            <v>Francis Marsh</v>
          </cell>
          <cell r="D67">
            <v>17.149999999999999</v>
          </cell>
          <cell r="E67">
            <v>13</v>
          </cell>
        </row>
        <row r="68">
          <cell r="B68">
            <v>243</v>
          </cell>
          <cell r="C68" t="str">
            <v>Susan Black</v>
          </cell>
          <cell r="D68">
            <v>23</v>
          </cell>
          <cell r="E68">
            <v>7</v>
          </cell>
        </row>
        <row r="69">
          <cell r="B69">
            <v>244</v>
          </cell>
          <cell r="C69" t="str">
            <v>Lucy Cheatley</v>
          </cell>
          <cell r="D69">
            <v>21</v>
          </cell>
          <cell r="E69">
            <v>8</v>
          </cell>
        </row>
        <row r="70">
          <cell r="B70">
            <v>245</v>
          </cell>
          <cell r="C70" t="str">
            <v>Lauren Cheatley</v>
          </cell>
          <cell r="D70">
            <v>27</v>
          </cell>
          <cell r="E70">
            <v>3</v>
          </cell>
        </row>
        <row r="71">
          <cell r="B71">
            <v>246</v>
          </cell>
          <cell r="C71" t="str">
            <v>Zoe Kirk</v>
          </cell>
          <cell r="D71">
            <v>27</v>
          </cell>
          <cell r="E71">
            <v>3</v>
          </cell>
        </row>
        <row r="72">
          <cell r="B72">
            <v>247</v>
          </cell>
          <cell r="C72" t="str">
            <v>Gareth Magowan</v>
          </cell>
          <cell r="D72">
            <v>27</v>
          </cell>
          <cell r="E72">
            <v>3</v>
          </cell>
        </row>
        <row r="73">
          <cell r="B73">
            <v>248</v>
          </cell>
          <cell r="C73" t="str">
            <v>Alan Massey</v>
          </cell>
          <cell r="D73">
            <v>20</v>
          </cell>
          <cell r="E73">
            <v>10</v>
          </cell>
        </row>
        <row r="74">
          <cell r="B74">
            <v>249</v>
          </cell>
          <cell r="C74" t="str">
            <v>Roy Sittlington</v>
          </cell>
          <cell r="D74">
            <v>23</v>
          </cell>
          <cell r="E74">
            <v>7</v>
          </cell>
        </row>
        <row r="75">
          <cell r="B75">
            <v>250</v>
          </cell>
          <cell r="C75" t="str">
            <v>Al Mair</v>
          </cell>
          <cell r="D75">
            <v>19</v>
          </cell>
          <cell r="E75">
            <v>11</v>
          </cell>
        </row>
        <row r="76">
          <cell r="B76">
            <v>251</v>
          </cell>
          <cell r="C76" t="str">
            <v>Mitchel Brown</v>
          </cell>
          <cell r="D76">
            <v>20</v>
          </cell>
          <cell r="E76">
            <v>10</v>
          </cell>
        </row>
        <row r="77">
          <cell r="B77">
            <v>252</v>
          </cell>
          <cell r="C77" t="str">
            <v>Nick Irvine</v>
          </cell>
          <cell r="E77">
            <v>12</v>
          </cell>
        </row>
        <row r="78">
          <cell r="B78">
            <v>253</v>
          </cell>
          <cell r="C78" t="str">
            <v>Alex Irvine</v>
          </cell>
          <cell r="E78">
            <v>5</v>
          </cell>
        </row>
        <row r="79">
          <cell r="B79">
            <v>254</v>
          </cell>
          <cell r="C79" t="str">
            <v>Ben Caughers</v>
          </cell>
          <cell r="E79">
            <v>12</v>
          </cell>
        </row>
        <row r="80">
          <cell r="B80">
            <v>255</v>
          </cell>
        </row>
        <row r="81">
          <cell r="B81">
            <v>256</v>
          </cell>
        </row>
        <row r="82">
          <cell r="B82">
            <v>257</v>
          </cell>
        </row>
        <row r="83">
          <cell r="B83">
            <v>258</v>
          </cell>
        </row>
        <row r="84">
          <cell r="B84">
            <v>259</v>
          </cell>
        </row>
        <row r="85">
          <cell r="B85">
            <v>260</v>
          </cell>
        </row>
        <row r="86">
          <cell r="B86">
            <v>261</v>
          </cell>
        </row>
      </sheetData>
      <sheetData sheetId="1">
        <row r="11">
          <cell r="B11">
            <v>26.19</v>
          </cell>
          <cell r="D11" t="str">
            <v>Ella Riddell</v>
          </cell>
        </row>
        <row r="12">
          <cell r="B12">
            <v>26.42</v>
          </cell>
          <cell r="D12" t="str">
            <v>Eva McCann</v>
          </cell>
        </row>
        <row r="13">
          <cell r="B13">
            <v>28.35</v>
          </cell>
          <cell r="D13" t="str">
            <v>Lauren Cheatley</v>
          </cell>
        </row>
        <row r="14">
          <cell r="B14">
            <v>29.13</v>
          </cell>
          <cell r="D14" t="str">
            <v>Ben Cardwell</v>
          </cell>
        </row>
        <row r="15">
          <cell r="B15">
            <v>29.25</v>
          </cell>
          <cell r="D15" t="str">
            <v>Zoe Kirk</v>
          </cell>
        </row>
        <row r="16">
          <cell r="B16">
            <v>29.31</v>
          </cell>
          <cell r="D16" t="str">
            <v>Jamie Gaw</v>
          </cell>
        </row>
        <row r="17">
          <cell r="B17">
            <v>29.35</v>
          </cell>
          <cell r="D17" t="str">
            <v>Mac Eager</v>
          </cell>
        </row>
        <row r="18">
          <cell r="B18">
            <v>30.06</v>
          </cell>
          <cell r="D18" t="str">
            <v>Ben Riddell</v>
          </cell>
        </row>
        <row r="19">
          <cell r="B19">
            <v>30.07</v>
          </cell>
          <cell r="D19" t="str">
            <v>Isaac Dunne</v>
          </cell>
        </row>
        <row r="20">
          <cell r="B20">
            <v>30.1</v>
          </cell>
          <cell r="D20" t="str">
            <v>Lucy Cheatley</v>
          </cell>
        </row>
        <row r="21">
          <cell r="B21">
            <v>30.16</v>
          </cell>
          <cell r="D21" t="str">
            <v>Cameron Jenkins</v>
          </cell>
        </row>
        <row r="22">
          <cell r="B22">
            <v>30.31</v>
          </cell>
          <cell r="D22" t="str">
            <v>Simon Sexton</v>
          </cell>
        </row>
        <row r="23">
          <cell r="B23">
            <v>30.32</v>
          </cell>
          <cell r="D23" t="str">
            <v>Conor Adair</v>
          </cell>
        </row>
        <row r="24">
          <cell r="B24">
            <v>30.36</v>
          </cell>
          <cell r="D24" t="str">
            <v>Philip McDonough</v>
          </cell>
        </row>
        <row r="25">
          <cell r="B25">
            <v>30.44</v>
          </cell>
          <cell r="D25" t="str">
            <v>David Massey</v>
          </cell>
        </row>
        <row r="26">
          <cell r="B26">
            <v>30.45</v>
          </cell>
          <cell r="D26" t="str">
            <v>James Budde</v>
          </cell>
        </row>
        <row r="27">
          <cell r="B27">
            <v>30.52</v>
          </cell>
          <cell r="D27" t="str">
            <v>Gerry O'Boyle</v>
          </cell>
        </row>
        <row r="28">
          <cell r="B28">
            <v>30.57</v>
          </cell>
          <cell r="D28" t="str">
            <v>Valerie McDonough</v>
          </cell>
        </row>
        <row r="29">
          <cell r="B29">
            <v>30.57</v>
          </cell>
          <cell r="D29" t="str">
            <v>Mark Carberry</v>
          </cell>
        </row>
        <row r="30">
          <cell r="B30">
            <v>30.59</v>
          </cell>
          <cell r="D30" t="str">
            <v>Zara Fulton</v>
          </cell>
        </row>
        <row r="31">
          <cell r="B31">
            <v>31</v>
          </cell>
          <cell r="D31" t="str">
            <v>Andy Belshaw</v>
          </cell>
        </row>
        <row r="32">
          <cell r="B32">
            <v>31.02</v>
          </cell>
          <cell r="D32" t="str">
            <v>Lindsay Doulton</v>
          </cell>
        </row>
        <row r="33">
          <cell r="B33">
            <v>31.03</v>
          </cell>
          <cell r="D33" t="str">
            <v>Simon Boyle</v>
          </cell>
        </row>
        <row r="34">
          <cell r="B34">
            <v>31.04</v>
          </cell>
          <cell r="D34" t="str">
            <v>Gerard Adair</v>
          </cell>
        </row>
        <row r="35">
          <cell r="B35">
            <v>31.09</v>
          </cell>
          <cell r="D35" t="str">
            <v>Ben Jenkins</v>
          </cell>
        </row>
        <row r="36">
          <cell r="B36">
            <v>31.09</v>
          </cell>
          <cell r="D36" t="str">
            <v>Susan Black</v>
          </cell>
        </row>
        <row r="37">
          <cell r="B37">
            <v>31.1</v>
          </cell>
          <cell r="D37" t="str">
            <v>John Ewing</v>
          </cell>
        </row>
        <row r="38">
          <cell r="B38">
            <v>31.1</v>
          </cell>
          <cell r="D38" t="str">
            <v>Mark Weir</v>
          </cell>
        </row>
        <row r="39">
          <cell r="B39">
            <v>31.11</v>
          </cell>
          <cell r="D39" t="str">
            <v>Nick Irvine</v>
          </cell>
        </row>
        <row r="40">
          <cell r="B40">
            <v>31.11</v>
          </cell>
          <cell r="D40" t="str">
            <v>Claire Louise Scott</v>
          </cell>
        </row>
        <row r="41">
          <cell r="B41">
            <v>31.12</v>
          </cell>
          <cell r="D41" t="str">
            <v>Calum Dornan</v>
          </cell>
        </row>
        <row r="42">
          <cell r="B42">
            <v>31.13</v>
          </cell>
          <cell r="D42" t="str">
            <v>Gareth Magowan</v>
          </cell>
        </row>
        <row r="43">
          <cell r="B43">
            <v>31.13</v>
          </cell>
          <cell r="D43" t="str">
            <v>Les Boyd</v>
          </cell>
        </row>
        <row r="44">
          <cell r="B44">
            <v>31.13</v>
          </cell>
          <cell r="D44" t="str">
            <v>Sean Nickell</v>
          </cell>
        </row>
        <row r="45">
          <cell r="B45">
            <v>31.14</v>
          </cell>
          <cell r="D45" t="str">
            <v>Jack Logan</v>
          </cell>
        </row>
        <row r="46">
          <cell r="B46">
            <v>31.2</v>
          </cell>
          <cell r="D46" t="str">
            <v>Laura Neely</v>
          </cell>
        </row>
        <row r="47">
          <cell r="B47">
            <v>31.24</v>
          </cell>
          <cell r="D47" t="str">
            <v>Philip Mulligan</v>
          </cell>
        </row>
        <row r="48">
          <cell r="B48">
            <v>31.26</v>
          </cell>
          <cell r="D48" t="str">
            <v>Al Mair</v>
          </cell>
        </row>
        <row r="49">
          <cell r="B49">
            <v>31.32</v>
          </cell>
          <cell r="D49" t="str">
            <v>Francis Marsh</v>
          </cell>
        </row>
        <row r="50">
          <cell r="B50">
            <v>31.33</v>
          </cell>
          <cell r="D50" t="str">
            <v>Keith Gilmore</v>
          </cell>
        </row>
        <row r="51">
          <cell r="B51">
            <v>31.36</v>
          </cell>
          <cell r="D51" t="str">
            <v>Hollie Massey</v>
          </cell>
        </row>
        <row r="52">
          <cell r="B52">
            <v>31.37</v>
          </cell>
          <cell r="D52" t="str">
            <v>Alan Massey</v>
          </cell>
        </row>
        <row r="53">
          <cell r="B53">
            <v>31.38</v>
          </cell>
          <cell r="D53" t="str">
            <v>Roy Sittlington</v>
          </cell>
        </row>
        <row r="54">
          <cell r="B54">
            <v>31.41</v>
          </cell>
          <cell r="D54" t="str">
            <v>Hannah Dunne</v>
          </cell>
        </row>
        <row r="55">
          <cell r="B55">
            <v>31.42</v>
          </cell>
          <cell r="D55" t="str">
            <v>James Barr</v>
          </cell>
        </row>
        <row r="56">
          <cell r="B56">
            <v>31.44</v>
          </cell>
          <cell r="D56" t="str">
            <v>Rebekah Laffin</v>
          </cell>
        </row>
        <row r="57">
          <cell r="B57">
            <v>31.49</v>
          </cell>
          <cell r="D57" t="str">
            <v>Murphy Miller</v>
          </cell>
        </row>
        <row r="58">
          <cell r="B58">
            <v>31.55</v>
          </cell>
          <cell r="D58" t="str">
            <v>Ben Caughers</v>
          </cell>
        </row>
        <row r="59">
          <cell r="B59">
            <v>32.090000000000003</v>
          </cell>
          <cell r="D59" t="str">
            <v>Mitchel Brown</v>
          </cell>
        </row>
        <row r="60">
          <cell r="B60">
            <v>32.32</v>
          </cell>
          <cell r="D60" t="str">
            <v>Alex Irvine</v>
          </cell>
        </row>
        <row r="61">
          <cell r="B61">
            <v>32.22</v>
          </cell>
          <cell r="D61" t="str">
            <v>Naomi Dunne</v>
          </cell>
        </row>
        <row r="62">
          <cell r="B62">
            <v>32.340000000000003</v>
          </cell>
          <cell r="D62" t="str">
            <v>Andrew Muir</v>
          </cell>
        </row>
        <row r="63">
          <cell r="B63">
            <v>32.42</v>
          </cell>
          <cell r="D63" t="str">
            <v>Rio Catney</v>
          </cell>
        </row>
        <row r="64">
          <cell r="B64">
            <v>32.47</v>
          </cell>
          <cell r="D64" t="str">
            <v>Liesl Parker</v>
          </cell>
        </row>
        <row r="65">
          <cell r="B65">
            <v>33.15</v>
          </cell>
          <cell r="D65" t="str">
            <v>Holly Blease</v>
          </cell>
        </row>
        <row r="66">
          <cell r="B66">
            <v>33.15</v>
          </cell>
          <cell r="D66" t="str">
            <v xml:space="preserve">Helen Byers </v>
          </cell>
        </row>
        <row r="67">
          <cell r="B67">
            <v>33.26</v>
          </cell>
          <cell r="D67" t="str">
            <v>Eva Gibson</v>
          </cell>
        </row>
        <row r="68">
          <cell r="B68">
            <v>33.479999999999997</v>
          </cell>
          <cell r="D68" t="str">
            <v>Michael Stevenson</v>
          </cell>
        </row>
        <row r="69">
          <cell r="B69">
            <v>33.479999999999997</v>
          </cell>
          <cell r="D69" t="str">
            <v>Michelle Sandford</v>
          </cell>
        </row>
        <row r="70">
          <cell r="B70">
            <v>34.19</v>
          </cell>
          <cell r="D70" t="str">
            <v>Bryanna Catney</v>
          </cell>
        </row>
        <row r="71">
          <cell r="B71">
            <v>35</v>
          </cell>
          <cell r="D71" t="str">
            <v>Pat O'Driscoll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3CA1-BCF1-470E-B7E9-4158DF433C38}">
  <dimension ref="A1:L100"/>
  <sheetViews>
    <sheetView tabSelected="1" workbookViewId="0">
      <selection activeCell="H1" sqref="H1"/>
    </sheetView>
  </sheetViews>
  <sheetFormatPr defaultRowHeight="15" x14ac:dyDescent="0.25"/>
  <cols>
    <col min="1" max="1" width="12.140625" style="5" bestFit="1" customWidth="1"/>
    <col min="2" max="2" width="9.140625" style="5"/>
    <col min="3" max="3" width="29.42578125" style="1" customWidth="1"/>
    <col min="4" max="4" width="2.5703125" style="1" customWidth="1"/>
    <col min="5" max="5" width="7.7109375" style="1" customWidth="1"/>
    <col min="6" max="7" width="10.7109375" style="1" hidden="1" customWidth="1"/>
    <col min="8" max="8" width="27.5703125" style="1" customWidth="1"/>
    <col min="9" max="9" width="0" style="1" hidden="1" customWidth="1"/>
    <col min="10" max="10" width="9.140625" style="1"/>
    <col min="11" max="12" width="0" style="1" hidden="1" customWidth="1"/>
    <col min="13" max="16384" width="9.140625" style="1"/>
  </cols>
  <sheetData>
    <row r="1" spans="1:12" s="1" customFormat="1" x14ac:dyDescent="0.25">
      <c r="A1" s="5" t="s">
        <v>0</v>
      </c>
      <c r="B1" s="5"/>
    </row>
    <row r="2" spans="1:12" s="1" customFormat="1" x14ac:dyDescent="0.25">
      <c r="A2" s="5" t="s">
        <v>1</v>
      </c>
      <c r="B2" s="5"/>
    </row>
    <row r="3" spans="1:12" s="1" customFormat="1" ht="15.75" x14ac:dyDescent="0.25">
      <c r="A3" s="6">
        <v>43820</v>
      </c>
      <c r="B3" s="5"/>
    </row>
    <row r="8" spans="1:12" s="2" customFormat="1" ht="18.75" x14ac:dyDescent="0.3">
      <c r="A8" s="2" t="s">
        <v>2</v>
      </c>
    </row>
    <row r="10" spans="1:12" s="5" customFormat="1" x14ac:dyDescent="0.25">
      <c r="A10" s="3" t="s">
        <v>3</v>
      </c>
      <c r="B10" s="3" t="s">
        <v>4</v>
      </c>
      <c r="C10" s="3" t="s">
        <v>5</v>
      </c>
      <c r="E10" s="3" t="s">
        <v>3</v>
      </c>
      <c r="F10" s="3" t="s">
        <v>4</v>
      </c>
      <c r="G10" s="3" t="s">
        <v>6</v>
      </c>
      <c r="H10" s="3" t="s">
        <v>5</v>
      </c>
      <c r="I10" s="3" t="s">
        <v>7</v>
      </c>
      <c r="J10" s="7" t="s">
        <v>8</v>
      </c>
    </row>
    <row r="11" spans="1:12" s="1" customFormat="1" x14ac:dyDescent="0.25">
      <c r="A11" s="3">
        <v>1</v>
      </c>
      <c r="B11" s="8">
        <f>'[1]Results worksheet'!B11</f>
        <v>26.19</v>
      </c>
      <c r="C11" s="4" t="str">
        <f>'[1]Results worksheet'!D11</f>
        <v>Ella Riddell</v>
      </c>
      <c r="E11" s="3">
        <v>1</v>
      </c>
      <c r="F11" s="9">
        <v>31.14</v>
      </c>
      <c r="G11" s="4">
        <v>241</v>
      </c>
      <c r="H11" s="4" t="str">
        <f t="shared" ref="H11:H42" si="0">IF(ISBLANK(G11),"",VLOOKUP(G11,Entry,2,FALSE))</f>
        <v>Jack Logan</v>
      </c>
      <c r="I11" s="8">
        <f t="shared" ref="I11:I42" si="1">IF(ISBLANK(G11),"",VLOOKUP(G11,Entry,4,FALSE))</f>
        <v>13</v>
      </c>
      <c r="J11" s="8">
        <f t="shared" ref="J11:J71" si="2">F11-I11</f>
        <v>18.14</v>
      </c>
      <c r="K11" s="5"/>
      <c r="L11" s="5"/>
    </row>
    <row r="12" spans="1:12" s="1" customFormat="1" x14ac:dyDescent="0.25">
      <c r="A12" s="3">
        <v>2</v>
      </c>
      <c r="B12" s="8">
        <f>'[1]Results worksheet'!B12</f>
        <v>26.42</v>
      </c>
      <c r="C12" s="4" t="str">
        <f>'[1]Results worksheet'!D12</f>
        <v>Eva McCann</v>
      </c>
      <c r="E12" s="3">
        <v>2</v>
      </c>
      <c r="F12" s="9">
        <v>29.31</v>
      </c>
      <c r="G12" s="4">
        <v>234</v>
      </c>
      <c r="H12" s="4" t="str">
        <f t="shared" si="0"/>
        <v>Jamie Gaw</v>
      </c>
      <c r="I12" s="8">
        <f t="shared" si="1"/>
        <v>11</v>
      </c>
      <c r="J12" s="8">
        <f t="shared" si="2"/>
        <v>18.309999999999999</v>
      </c>
      <c r="K12" s="10"/>
    </row>
    <row r="13" spans="1:12" s="1" customFormat="1" x14ac:dyDescent="0.25">
      <c r="A13" s="3">
        <v>3</v>
      </c>
      <c r="B13" s="8">
        <f>'[1]Results worksheet'!B13</f>
        <v>28.35</v>
      </c>
      <c r="C13" s="4" t="str">
        <f>'[1]Results worksheet'!D13</f>
        <v>Lauren Cheatley</v>
      </c>
      <c r="E13" s="3">
        <v>3</v>
      </c>
      <c r="F13" s="9">
        <v>31.32</v>
      </c>
      <c r="G13" s="4">
        <v>242</v>
      </c>
      <c r="H13" s="4" t="str">
        <f t="shared" si="0"/>
        <v>Francis Marsh</v>
      </c>
      <c r="I13" s="8">
        <f t="shared" si="1"/>
        <v>13</v>
      </c>
      <c r="J13" s="8">
        <f t="shared" si="2"/>
        <v>18.32</v>
      </c>
      <c r="K13" s="10"/>
    </row>
    <row r="14" spans="1:12" s="1" customFormat="1" x14ac:dyDescent="0.25">
      <c r="A14" s="3">
        <v>4</v>
      </c>
      <c r="B14" s="8">
        <f>'[1]Results worksheet'!B14</f>
        <v>29.13</v>
      </c>
      <c r="C14" s="4" t="str">
        <f>'[1]Results worksheet'!D14</f>
        <v>Ben Cardwell</v>
      </c>
      <c r="E14" s="3">
        <v>4</v>
      </c>
      <c r="F14" s="9">
        <v>30.45</v>
      </c>
      <c r="G14" s="4">
        <v>239</v>
      </c>
      <c r="H14" s="4" t="str">
        <f t="shared" si="0"/>
        <v>James Budde</v>
      </c>
      <c r="I14" s="8">
        <f t="shared" si="1"/>
        <v>12</v>
      </c>
      <c r="J14" s="8">
        <f t="shared" si="2"/>
        <v>18.45</v>
      </c>
      <c r="K14" s="10"/>
    </row>
    <row r="15" spans="1:12" s="1" customFormat="1" x14ac:dyDescent="0.25">
      <c r="A15" s="3">
        <v>5</v>
      </c>
      <c r="B15" s="8">
        <f>'[1]Results worksheet'!B15</f>
        <v>29.25</v>
      </c>
      <c r="C15" s="4" t="str">
        <f>'[1]Results worksheet'!D15</f>
        <v>Zoe Kirk</v>
      </c>
      <c r="E15" s="3">
        <v>5</v>
      </c>
      <c r="F15" s="9">
        <v>30.57</v>
      </c>
      <c r="G15" s="4">
        <v>238</v>
      </c>
      <c r="H15" s="4" t="str">
        <f t="shared" si="0"/>
        <v>Mark Carberry</v>
      </c>
      <c r="I15" s="8">
        <f t="shared" si="1"/>
        <v>12</v>
      </c>
      <c r="J15" s="8">
        <f t="shared" si="2"/>
        <v>18.57</v>
      </c>
      <c r="K15" s="10"/>
    </row>
    <row r="16" spans="1:12" s="1" customFormat="1" x14ac:dyDescent="0.25">
      <c r="A16" s="3">
        <v>6</v>
      </c>
      <c r="B16" s="8">
        <f>'[1]Results worksheet'!B16</f>
        <v>29.31</v>
      </c>
      <c r="C16" s="4" t="str">
        <f>'[1]Results worksheet'!D16</f>
        <v>Jamie Gaw</v>
      </c>
      <c r="E16" s="3">
        <v>6</v>
      </c>
      <c r="F16" s="9">
        <v>31.1</v>
      </c>
      <c r="G16" s="4">
        <v>237</v>
      </c>
      <c r="H16" s="4" t="str">
        <f t="shared" si="0"/>
        <v>Mark Weir</v>
      </c>
      <c r="I16" s="8">
        <f t="shared" si="1"/>
        <v>12</v>
      </c>
      <c r="J16" s="8">
        <f t="shared" si="2"/>
        <v>19.100000000000001</v>
      </c>
      <c r="K16" s="10"/>
    </row>
    <row r="17" spans="1:11" s="1" customFormat="1" x14ac:dyDescent="0.25">
      <c r="A17" s="3">
        <v>7</v>
      </c>
      <c r="B17" s="8">
        <f>'[1]Results worksheet'!B17</f>
        <v>29.35</v>
      </c>
      <c r="C17" s="4" t="str">
        <f>'[1]Results worksheet'!D17</f>
        <v>Mac Eager</v>
      </c>
      <c r="E17" s="3">
        <v>7</v>
      </c>
      <c r="F17" s="9">
        <v>31.11</v>
      </c>
      <c r="G17" s="4">
        <v>252</v>
      </c>
      <c r="H17" s="4" t="str">
        <f t="shared" si="0"/>
        <v>Nick Irvine</v>
      </c>
      <c r="I17" s="8">
        <f t="shared" si="1"/>
        <v>12</v>
      </c>
      <c r="J17" s="8">
        <f t="shared" si="2"/>
        <v>19.11</v>
      </c>
      <c r="K17" s="10"/>
    </row>
    <row r="18" spans="1:11" s="1" customFormat="1" x14ac:dyDescent="0.25">
      <c r="A18" s="3">
        <v>8</v>
      </c>
      <c r="B18" s="8">
        <f>'[1]Results worksheet'!B18</f>
        <v>30.06</v>
      </c>
      <c r="C18" s="4" t="str">
        <f>'[1]Results worksheet'!D18</f>
        <v>Ben Riddell</v>
      </c>
      <c r="E18" s="3">
        <v>8</v>
      </c>
      <c r="F18" s="9">
        <v>30.44</v>
      </c>
      <c r="G18" s="4">
        <v>236</v>
      </c>
      <c r="H18" s="4" t="str">
        <f t="shared" si="0"/>
        <v>David Massey</v>
      </c>
      <c r="I18" s="8">
        <f t="shared" si="1"/>
        <v>11</v>
      </c>
      <c r="J18" s="8">
        <f t="shared" si="2"/>
        <v>19.440000000000001</v>
      </c>
      <c r="K18" s="10"/>
    </row>
    <row r="19" spans="1:11" s="1" customFormat="1" x14ac:dyDescent="0.25">
      <c r="A19" s="3">
        <v>9</v>
      </c>
      <c r="B19" s="8">
        <f>'[1]Results worksheet'!B19</f>
        <v>30.07</v>
      </c>
      <c r="C19" s="4" t="str">
        <f>'[1]Results worksheet'!D19</f>
        <v>Isaac Dunne</v>
      </c>
      <c r="E19" s="3">
        <v>9</v>
      </c>
      <c r="F19" s="9">
        <v>31.55</v>
      </c>
      <c r="G19" s="4">
        <v>254</v>
      </c>
      <c r="H19" s="4" t="str">
        <f t="shared" si="0"/>
        <v>Ben Caughers</v>
      </c>
      <c r="I19" s="8">
        <f t="shared" si="1"/>
        <v>12</v>
      </c>
      <c r="J19" s="8">
        <f t="shared" si="2"/>
        <v>19.55</v>
      </c>
      <c r="K19" s="10"/>
    </row>
    <row r="20" spans="1:11" s="1" customFormat="1" x14ac:dyDescent="0.25">
      <c r="A20" s="3">
        <v>10</v>
      </c>
      <c r="B20" s="8">
        <f>'[1]Results worksheet'!B20</f>
        <v>30.1</v>
      </c>
      <c r="C20" s="4" t="str">
        <f>'[1]Results worksheet'!D20</f>
        <v>Lucy Cheatley</v>
      </c>
      <c r="E20" s="3">
        <v>10</v>
      </c>
      <c r="F20" s="9">
        <v>31.09</v>
      </c>
      <c r="G20" s="4">
        <v>235</v>
      </c>
      <c r="H20" s="4" t="str">
        <f t="shared" si="0"/>
        <v>Ben Jenkins</v>
      </c>
      <c r="I20" s="8">
        <f t="shared" si="1"/>
        <v>11</v>
      </c>
      <c r="J20" s="8">
        <f t="shared" si="2"/>
        <v>20.09</v>
      </c>
      <c r="K20" s="10"/>
    </row>
    <row r="21" spans="1:11" s="1" customFormat="1" x14ac:dyDescent="0.25">
      <c r="A21" s="3">
        <v>11</v>
      </c>
      <c r="B21" s="8">
        <f>'[1]Results worksheet'!B21</f>
        <v>30.16</v>
      </c>
      <c r="C21" s="4" t="str">
        <f>'[1]Results worksheet'!D21</f>
        <v>Cameron Jenkins</v>
      </c>
      <c r="E21" s="3">
        <v>11</v>
      </c>
      <c r="F21" s="9">
        <v>30.16</v>
      </c>
      <c r="G21" s="4">
        <v>229</v>
      </c>
      <c r="H21" s="4" t="str">
        <f t="shared" si="0"/>
        <v>Cameron Jenkins</v>
      </c>
      <c r="I21" s="8">
        <f t="shared" si="1"/>
        <v>10</v>
      </c>
      <c r="J21" s="8">
        <f t="shared" si="2"/>
        <v>20.16</v>
      </c>
      <c r="K21" s="10"/>
    </row>
    <row r="22" spans="1:11" s="1" customFormat="1" x14ac:dyDescent="0.25">
      <c r="A22" s="3">
        <v>12</v>
      </c>
      <c r="B22" s="8">
        <f>'[1]Results worksheet'!B22</f>
        <v>30.31</v>
      </c>
      <c r="C22" s="4" t="str">
        <f>'[1]Results worksheet'!D22</f>
        <v>Simon Sexton</v>
      </c>
      <c r="E22" s="3">
        <v>12</v>
      </c>
      <c r="F22" s="9">
        <v>31.26</v>
      </c>
      <c r="G22" s="4">
        <v>250</v>
      </c>
      <c r="H22" s="4" t="str">
        <f t="shared" si="0"/>
        <v>Al Mair</v>
      </c>
      <c r="I22" s="8">
        <f t="shared" si="1"/>
        <v>11</v>
      </c>
      <c r="J22" s="8">
        <f t="shared" si="2"/>
        <v>20.260000000000002</v>
      </c>
      <c r="K22" s="10"/>
    </row>
    <row r="23" spans="1:11" s="1" customFormat="1" x14ac:dyDescent="0.25">
      <c r="A23" s="3">
        <v>13</v>
      </c>
      <c r="B23" s="8">
        <f>'[1]Results worksheet'!B23</f>
        <v>30.32</v>
      </c>
      <c r="C23" s="4" t="str">
        <f>'[1]Results worksheet'!D23</f>
        <v>Conor Adair</v>
      </c>
      <c r="E23" s="3">
        <v>13</v>
      </c>
      <c r="F23" s="9">
        <v>31.03</v>
      </c>
      <c r="G23" s="4">
        <v>232</v>
      </c>
      <c r="H23" s="4" t="str">
        <f t="shared" si="0"/>
        <v>Simon Boyle</v>
      </c>
      <c r="I23" s="8">
        <f t="shared" si="1"/>
        <v>10</v>
      </c>
      <c r="J23" s="8">
        <f t="shared" si="2"/>
        <v>21.03</v>
      </c>
      <c r="K23" s="10"/>
    </row>
    <row r="24" spans="1:11" s="1" customFormat="1" x14ac:dyDescent="0.25">
      <c r="A24" s="3">
        <v>14</v>
      </c>
      <c r="B24" s="8">
        <f>'[1]Results worksheet'!B24</f>
        <v>30.36</v>
      </c>
      <c r="C24" s="4" t="str">
        <f>'[1]Results worksheet'!D24</f>
        <v>Philip McDonough</v>
      </c>
      <c r="E24" s="3">
        <v>14</v>
      </c>
      <c r="F24" s="9">
        <v>30.06</v>
      </c>
      <c r="G24" s="4">
        <v>220</v>
      </c>
      <c r="H24" s="4" t="str">
        <f t="shared" si="0"/>
        <v>Ben Riddell</v>
      </c>
      <c r="I24" s="8">
        <f t="shared" si="1"/>
        <v>9</v>
      </c>
      <c r="J24" s="8">
        <f t="shared" si="2"/>
        <v>21.06</v>
      </c>
      <c r="K24" s="10"/>
    </row>
    <row r="25" spans="1:11" s="1" customFormat="1" x14ac:dyDescent="0.25">
      <c r="A25" s="3">
        <v>15</v>
      </c>
      <c r="B25" s="8">
        <f>'[1]Results worksheet'!B25</f>
        <v>30.44</v>
      </c>
      <c r="C25" s="4" t="str">
        <f>'[1]Results worksheet'!D25</f>
        <v>David Massey</v>
      </c>
      <c r="E25" s="3">
        <v>15</v>
      </c>
      <c r="F25" s="9">
        <v>31.1</v>
      </c>
      <c r="G25" s="4">
        <v>226</v>
      </c>
      <c r="H25" s="4" t="str">
        <f t="shared" si="0"/>
        <v>John Ewing</v>
      </c>
      <c r="I25" s="8">
        <f t="shared" si="1"/>
        <v>10</v>
      </c>
      <c r="J25" s="8">
        <f t="shared" si="2"/>
        <v>21.1</v>
      </c>
      <c r="K25" s="10"/>
    </row>
    <row r="26" spans="1:11" s="1" customFormat="1" x14ac:dyDescent="0.25">
      <c r="A26" s="3">
        <v>16</v>
      </c>
      <c r="B26" s="8">
        <f>'[1]Results worksheet'!B26</f>
        <v>30.45</v>
      </c>
      <c r="C26" s="4" t="str">
        <f>'[1]Results worksheet'!D26</f>
        <v>James Budde</v>
      </c>
      <c r="E26" s="3">
        <v>16</v>
      </c>
      <c r="F26" s="9">
        <v>31.12</v>
      </c>
      <c r="G26" s="4">
        <v>230</v>
      </c>
      <c r="H26" s="4" t="str">
        <f t="shared" si="0"/>
        <v>Calum Dornan</v>
      </c>
      <c r="I26" s="8">
        <f t="shared" si="1"/>
        <v>10</v>
      </c>
      <c r="J26" s="8">
        <f t="shared" si="2"/>
        <v>21.12</v>
      </c>
      <c r="K26" s="10"/>
    </row>
    <row r="27" spans="1:11" s="1" customFormat="1" x14ac:dyDescent="0.25">
      <c r="A27" s="3">
        <v>17</v>
      </c>
      <c r="B27" s="8">
        <f>'[1]Results worksheet'!B27</f>
        <v>30.52</v>
      </c>
      <c r="C27" s="4" t="str">
        <f>'[1]Results worksheet'!D27</f>
        <v>Gerry O'Boyle</v>
      </c>
      <c r="E27" s="3">
        <v>17</v>
      </c>
      <c r="F27" s="9">
        <v>29.13</v>
      </c>
      <c r="G27" s="4">
        <v>206</v>
      </c>
      <c r="H27" s="4" t="str">
        <f t="shared" si="0"/>
        <v>Ben Cardwell</v>
      </c>
      <c r="I27" s="8">
        <f t="shared" si="1"/>
        <v>8</v>
      </c>
      <c r="J27" s="8">
        <f t="shared" si="2"/>
        <v>21.13</v>
      </c>
      <c r="K27" s="10"/>
    </row>
    <row r="28" spans="1:11" s="1" customFormat="1" x14ac:dyDescent="0.25">
      <c r="A28" s="3">
        <v>18</v>
      </c>
      <c r="B28" s="8">
        <f>'[1]Results worksheet'!B28</f>
        <v>30.57</v>
      </c>
      <c r="C28" s="4" t="str">
        <f>'[1]Results worksheet'!D28</f>
        <v>Valerie McDonough</v>
      </c>
      <c r="E28" s="3">
        <v>18</v>
      </c>
      <c r="F28" s="9">
        <v>31.24</v>
      </c>
      <c r="G28" s="4">
        <v>227</v>
      </c>
      <c r="H28" s="4" t="str">
        <f t="shared" si="0"/>
        <v>Philip Mulligan</v>
      </c>
      <c r="I28" s="8">
        <f t="shared" si="1"/>
        <v>10</v>
      </c>
      <c r="J28" s="8">
        <f t="shared" si="2"/>
        <v>21.24</v>
      </c>
      <c r="K28" s="10"/>
    </row>
    <row r="29" spans="1:11" s="1" customFormat="1" x14ac:dyDescent="0.25">
      <c r="A29" s="3">
        <v>19</v>
      </c>
      <c r="B29" s="8">
        <f>'[1]Results worksheet'!B29</f>
        <v>30.57</v>
      </c>
      <c r="C29" s="4" t="str">
        <f>'[1]Results worksheet'!D29</f>
        <v>Mark Carberry</v>
      </c>
      <c r="E29" s="3">
        <v>19</v>
      </c>
      <c r="F29" s="9">
        <v>29.35</v>
      </c>
      <c r="G29" s="4">
        <v>223</v>
      </c>
      <c r="H29" s="4" t="str">
        <f t="shared" si="0"/>
        <v>Mac Eager</v>
      </c>
      <c r="I29" s="8">
        <f t="shared" si="1"/>
        <v>8</v>
      </c>
      <c r="J29" s="8">
        <f t="shared" si="2"/>
        <v>21.35</v>
      </c>
      <c r="K29" s="10"/>
    </row>
    <row r="30" spans="1:11" s="1" customFormat="1" x14ac:dyDescent="0.25">
      <c r="A30" s="3">
        <v>20</v>
      </c>
      <c r="B30" s="8">
        <f>'[1]Results worksheet'!B30</f>
        <v>30.59</v>
      </c>
      <c r="C30" s="4" t="str">
        <f>'[1]Results worksheet'!D30</f>
        <v>Zara Fulton</v>
      </c>
      <c r="E30" s="3">
        <v>20</v>
      </c>
      <c r="F30" s="9">
        <v>31.37</v>
      </c>
      <c r="G30" s="4">
        <v>248</v>
      </c>
      <c r="H30" s="4" t="str">
        <f t="shared" si="0"/>
        <v>Alan Massey</v>
      </c>
      <c r="I30" s="8">
        <f t="shared" si="1"/>
        <v>10</v>
      </c>
      <c r="J30" s="8">
        <f t="shared" si="2"/>
        <v>21.37</v>
      </c>
      <c r="K30" s="10"/>
    </row>
    <row r="31" spans="1:11" s="1" customFormat="1" x14ac:dyDescent="0.25">
      <c r="A31" s="3">
        <v>21</v>
      </c>
      <c r="B31" s="8">
        <f>'[1]Results worksheet'!B31</f>
        <v>31</v>
      </c>
      <c r="C31" s="4" t="str">
        <f>'[1]Results worksheet'!D31</f>
        <v>Andy Belshaw</v>
      </c>
      <c r="E31" s="3">
        <v>21</v>
      </c>
      <c r="F31" s="9">
        <v>31.49</v>
      </c>
      <c r="G31" s="4">
        <v>231</v>
      </c>
      <c r="H31" s="4" t="str">
        <f t="shared" si="0"/>
        <v>Murphy Miller</v>
      </c>
      <c r="I31" s="8">
        <f t="shared" si="1"/>
        <v>10</v>
      </c>
      <c r="J31" s="8">
        <f t="shared" si="2"/>
        <v>21.49</v>
      </c>
      <c r="K31" s="10"/>
    </row>
    <row r="32" spans="1:11" s="1" customFormat="1" x14ac:dyDescent="0.25">
      <c r="A32" s="3">
        <v>22</v>
      </c>
      <c r="B32" s="8">
        <f>'[1]Results worksheet'!B32</f>
        <v>31.02</v>
      </c>
      <c r="C32" s="4" t="str">
        <f>'[1]Results worksheet'!D32</f>
        <v>Lindsay Doulton</v>
      </c>
      <c r="E32" s="3">
        <v>22</v>
      </c>
      <c r="F32" s="9">
        <v>30.52</v>
      </c>
      <c r="G32" s="4">
        <v>215</v>
      </c>
      <c r="H32" s="4" t="str">
        <f t="shared" si="0"/>
        <v>Gerry O'Boyle</v>
      </c>
      <c r="I32" s="8">
        <f t="shared" si="1"/>
        <v>9</v>
      </c>
      <c r="J32" s="8">
        <f t="shared" si="2"/>
        <v>21.52</v>
      </c>
      <c r="K32" s="10"/>
    </row>
    <row r="33" spans="1:11" s="1" customFormat="1" x14ac:dyDescent="0.25">
      <c r="A33" s="3">
        <v>23</v>
      </c>
      <c r="B33" s="8">
        <f>'[1]Results worksheet'!B33</f>
        <v>31.03</v>
      </c>
      <c r="C33" s="4" t="str">
        <f>'[1]Results worksheet'!D33</f>
        <v>Simon Boyle</v>
      </c>
      <c r="E33" s="3">
        <v>23</v>
      </c>
      <c r="F33" s="9">
        <v>31</v>
      </c>
      <c r="G33" s="4">
        <v>218</v>
      </c>
      <c r="H33" s="4" t="str">
        <f t="shared" si="0"/>
        <v>Andy Belshaw</v>
      </c>
      <c r="I33" s="8">
        <f t="shared" si="1"/>
        <v>9</v>
      </c>
      <c r="J33" s="8">
        <f t="shared" si="2"/>
        <v>22</v>
      </c>
      <c r="K33" s="10"/>
    </row>
    <row r="34" spans="1:11" s="1" customFormat="1" x14ac:dyDescent="0.25">
      <c r="A34" s="3">
        <v>24</v>
      </c>
      <c r="B34" s="8">
        <f>'[1]Results worksheet'!B34</f>
        <v>31.04</v>
      </c>
      <c r="C34" s="4" t="str">
        <f>'[1]Results worksheet'!D34</f>
        <v>Gerard Adair</v>
      </c>
      <c r="E34" s="3">
        <v>24</v>
      </c>
      <c r="F34" s="9">
        <v>32.090000000000003</v>
      </c>
      <c r="G34" s="4">
        <v>251</v>
      </c>
      <c r="H34" s="4" t="str">
        <f t="shared" si="0"/>
        <v>Mitchel Brown</v>
      </c>
      <c r="I34" s="8">
        <f t="shared" si="1"/>
        <v>10</v>
      </c>
      <c r="J34" s="8">
        <f t="shared" si="2"/>
        <v>22.090000000000003</v>
      </c>
      <c r="K34" s="10"/>
    </row>
    <row r="35" spans="1:11" s="1" customFormat="1" x14ac:dyDescent="0.25">
      <c r="A35" s="3">
        <v>25</v>
      </c>
      <c r="B35" s="8">
        <f>'[1]Results worksheet'!B35</f>
        <v>31.09</v>
      </c>
      <c r="C35" s="4" t="str">
        <f>'[1]Results worksheet'!D35</f>
        <v>Ben Jenkins</v>
      </c>
      <c r="E35" s="3">
        <v>25</v>
      </c>
      <c r="F35" s="9">
        <v>30.1</v>
      </c>
      <c r="G35" s="4">
        <v>244</v>
      </c>
      <c r="H35" s="4" t="str">
        <f t="shared" si="0"/>
        <v>Lucy Cheatley</v>
      </c>
      <c r="I35" s="8">
        <f t="shared" si="1"/>
        <v>8</v>
      </c>
      <c r="J35" s="8">
        <f t="shared" si="2"/>
        <v>22.1</v>
      </c>
      <c r="K35" s="10"/>
    </row>
    <row r="36" spans="1:11" s="1" customFormat="1" x14ac:dyDescent="0.25">
      <c r="A36" s="3">
        <v>26</v>
      </c>
      <c r="B36" s="8">
        <f>'[1]Results worksheet'!B36</f>
        <v>31.09</v>
      </c>
      <c r="C36" s="4" t="str">
        <f>'[1]Results worksheet'!D36</f>
        <v>Susan Black</v>
      </c>
      <c r="E36" s="3">
        <v>26</v>
      </c>
      <c r="F36" s="9">
        <v>31.13</v>
      </c>
      <c r="G36" s="4">
        <v>214</v>
      </c>
      <c r="H36" s="4" t="str">
        <f t="shared" si="0"/>
        <v>Sean Nickell</v>
      </c>
      <c r="I36" s="8">
        <f t="shared" si="1"/>
        <v>9</v>
      </c>
      <c r="J36" s="8">
        <f t="shared" si="2"/>
        <v>22.13</v>
      </c>
      <c r="K36" s="10"/>
    </row>
    <row r="37" spans="1:11" s="1" customFormat="1" x14ac:dyDescent="0.25">
      <c r="A37" s="3">
        <v>27</v>
      </c>
      <c r="B37" s="8">
        <f>'[1]Results worksheet'!B37</f>
        <v>31.1</v>
      </c>
      <c r="C37" s="4" t="str">
        <f>'[1]Results worksheet'!D37</f>
        <v>John Ewing</v>
      </c>
      <c r="E37" s="3">
        <v>27</v>
      </c>
      <c r="F37" s="9">
        <v>31.33</v>
      </c>
      <c r="G37" s="4">
        <v>217</v>
      </c>
      <c r="H37" s="4" t="str">
        <f t="shared" si="0"/>
        <v>Keith Gilmore</v>
      </c>
      <c r="I37" s="8">
        <f t="shared" si="1"/>
        <v>9</v>
      </c>
      <c r="J37" s="8">
        <f t="shared" si="2"/>
        <v>22.33</v>
      </c>
      <c r="K37" s="10"/>
    </row>
    <row r="38" spans="1:11" s="1" customFormat="1" x14ac:dyDescent="0.25">
      <c r="A38" s="3">
        <v>28</v>
      </c>
      <c r="B38" s="8">
        <f>'[1]Results worksheet'!B38</f>
        <v>31.1</v>
      </c>
      <c r="C38" s="4" t="str">
        <f>'[1]Results worksheet'!D38</f>
        <v>Mark Weir</v>
      </c>
      <c r="E38" s="3">
        <v>28</v>
      </c>
      <c r="F38" s="9">
        <v>30.57</v>
      </c>
      <c r="G38" s="4">
        <v>203</v>
      </c>
      <c r="H38" s="4" t="str">
        <f t="shared" si="0"/>
        <v>Valerie McDonough</v>
      </c>
      <c r="I38" s="8">
        <f t="shared" si="1"/>
        <v>8</v>
      </c>
      <c r="J38" s="8">
        <f t="shared" si="2"/>
        <v>22.57</v>
      </c>
      <c r="K38" s="10"/>
    </row>
    <row r="39" spans="1:11" s="1" customFormat="1" x14ac:dyDescent="0.25">
      <c r="A39" s="3">
        <v>29</v>
      </c>
      <c r="B39" s="8">
        <f>'[1]Results worksheet'!B39</f>
        <v>31.11</v>
      </c>
      <c r="C39" s="4" t="str">
        <f>'[1]Results worksheet'!D39</f>
        <v>Nick Irvine</v>
      </c>
      <c r="E39" s="3">
        <v>29</v>
      </c>
      <c r="F39" s="9">
        <v>31.02</v>
      </c>
      <c r="G39" s="4">
        <v>204</v>
      </c>
      <c r="H39" s="4" t="str">
        <f t="shared" si="0"/>
        <v>Lindsay Doulton</v>
      </c>
      <c r="I39" s="8">
        <f t="shared" si="1"/>
        <v>8</v>
      </c>
      <c r="J39" s="8">
        <f t="shared" si="2"/>
        <v>23.02</v>
      </c>
      <c r="K39" s="10"/>
    </row>
    <row r="40" spans="1:11" s="1" customFormat="1" x14ac:dyDescent="0.25">
      <c r="A40" s="3">
        <v>30</v>
      </c>
      <c r="B40" s="8">
        <f>'[1]Results worksheet'!B40</f>
        <v>31.11</v>
      </c>
      <c r="C40" s="4" t="str">
        <f>'[1]Results worksheet'!D40</f>
        <v>Claire Louise Scott</v>
      </c>
      <c r="E40" s="3">
        <v>30</v>
      </c>
      <c r="F40" s="9">
        <v>31.04</v>
      </c>
      <c r="G40" s="4">
        <v>205</v>
      </c>
      <c r="H40" s="4" t="str">
        <f t="shared" si="0"/>
        <v>Gerard Adair</v>
      </c>
      <c r="I40" s="8">
        <f t="shared" si="1"/>
        <v>8</v>
      </c>
      <c r="J40" s="8">
        <f t="shared" si="2"/>
        <v>23.04</v>
      </c>
      <c r="K40" s="10"/>
    </row>
    <row r="41" spans="1:11" s="1" customFormat="1" x14ac:dyDescent="0.25">
      <c r="A41" s="3">
        <v>31</v>
      </c>
      <c r="B41" s="8">
        <f>'[1]Results worksheet'!B41</f>
        <v>31.12</v>
      </c>
      <c r="C41" s="4" t="str">
        <f>'[1]Results worksheet'!D41</f>
        <v>Calum Dornan</v>
      </c>
      <c r="E41" s="3">
        <v>31</v>
      </c>
      <c r="F41" s="9">
        <v>30.07</v>
      </c>
      <c r="G41" s="4">
        <v>197</v>
      </c>
      <c r="H41" s="4" t="str">
        <f t="shared" si="0"/>
        <v>Isaac Dunne</v>
      </c>
      <c r="I41" s="8">
        <f t="shared" si="1"/>
        <v>7</v>
      </c>
      <c r="J41" s="8">
        <f t="shared" si="2"/>
        <v>23.07</v>
      </c>
      <c r="K41" s="10"/>
    </row>
    <row r="42" spans="1:11" s="1" customFormat="1" x14ac:dyDescent="0.25">
      <c r="A42" s="3">
        <v>32</v>
      </c>
      <c r="B42" s="8">
        <f>'[1]Results worksheet'!B42</f>
        <v>31.13</v>
      </c>
      <c r="C42" s="4" t="str">
        <f>'[1]Results worksheet'!D42</f>
        <v>Gareth Magowan</v>
      </c>
      <c r="E42" s="3">
        <v>32</v>
      </c>
      <c r="F42" s="9">
        <v>31.11</v>
      </c>
      <c r="G42" s="4">
        <v>202</v>
      </c>
      <c r="H42" s="4" t="str">
        <f t="shared" si="0"/>
        <v>Claire Louise Scott</v>
      </c>
      <c r="I42" s="8">
        <f t="shared" si="1"/>
        <v>8</v>
      </c>
      <c r="J42" s="8">
        <f t="shared" si="2"/>
        <v>23.11</v>
      </c>
      <c r="K42" s="10"/>
    </row>
    <row r="43" spans="1:11" s="1" customFormat="1" x14ac:dyDescent="0.25">
      <c r="A43" s="3">
        <v>33</v>
      </c>
      <c r="B43" s="8">
        <f>'[1]Results worksheet'!B43</f>
        <v>31.13</v>
      </c>
      <c r="C43" s="4" t="str">
        <f>'[1]Results worksheet'!D43</f>
        <v>Les Boyd</v>
      </c>
      <c r="E43" s="3">
        <v>33</v>
      </c>
      <c r="F43" s="9">
        <v>31.13</v>
      </c>
      <c r="G43" s="4">
        <v>201</v>
      </c>
      <c r="H43" s="4" t="str">
        <f t="shared" ref="H43:H71" si="3">IF(ISBLANK(G43),"",VLOOKUP(G43,Entry,2,FALSE))</f>
        <v>Les Boyd</v>
      </c>
      <c r="I43" s="8">
        <f t="shared" ref="I43:I71" si="4">IF(ISBLANK(G43),"",VLOOKUP(G43,Entry,4,FALSE))</f>
        <v>8</v>
      </c>
      <c r="J43" s="8">
        <f t="shared" si="2"/>
        <v>23.13</v>
      </c>
      <c r="K43" s="10"/>
    </row>
    <row r="44" spans="1:11" s="1" customFormat="1" x14ac:dyDescent="0.25">
      <c r="A44" s="3">
        <v>34</v>
      </c>
      <c r="B44" s="8">
        <f>'[1]Results worksheet'!B44</f>
        <v>31.13</v>
      </c>
      <c r="C44" s="4" t="str">
        <f>'[1]Results worksheet'!D44</f>
        <v>Sean Nickell</v>
      </c>
      <c r="E44" s="3">
        <v>34</v>
      </c>
      <c r="F44" s="9">
        <v>31.2</v>
      </c>
      <c r="G44" s="4">
        <v>200</v>
      </c>
      <c r="H44" s="4" t="str">
        <f t="shared" si="3"/>
        <v>Laura Neely</v>
      </c>
      <c r="I44" s="8">
        <f t="shared" si="4"/>
        <v>8</v>
      </c>
      <c r="J44" s="8">
        <f t="shared" si="2"/>
        <v>23.2</v>
      </c>
      <c r="K44" s="10"/>
    </row>
    <row r="45" spans="1:11" s="1" customFormat="1" x14ac:dyDescent="0.25">
      <c r="A45" s="3">
        <v>35</v>
      </c>
      <c r="B45" s="8">
        <f>'[1]Results worksheet'!B45</f>
        <v>31.14</v>
      </c>
      <c r="C45" s="4" t="str">
        <f>'[1]Results worksheet'!D45</f>
        <v>Jack Logan</v>
      </c>
      <c r="E45" s="3">
        <v>35</v>
      </c>
      <c r="F45" s="9">
        <v>32.340000000000003</v>
      </c>
      <c r="G45" s="4">
        <v>219</v>
      </c>
      <c r="H45" s="4" t="str">
        <f t="shared" si="3"/>
        <v>Andrew Muir</v>
      </c>
      <c r="I45" s="8">
        <f t="shared" si="4"/>
        <v>9</v>
      </c>
      <c r="J45" s="8">
        <f t="shared" si="2"/>
        <v>23.340000000000003</v>
      </c>
      <c r="K45" s="10"/>
    </row>
    <row r="46" spans="1:11" s="1" customFormat="1" x14ac:dyDescent="0.25">
      <c r="A46" s="3">
        <v>36</v>
      </c>
      <c r="B46" s="8">
        <f>'[1]Results worksheet'!B46</f>
        <v>31.2</v>
      </c>
      <c r="C46" s="4" t="str">
        <f>'[1]Results worksheet'!D46</f>
        <v>Laura Neely</v>
      </c>
      <c r="E46" s="3">
        <v>36</v>
      </c>
      <c r="F46" s="9">
        <v>30.36</v>
      </c>
      <c r="G46" s="4">
        <v>198</v>
      </c>
      <c r="H46" s="4" t="str">
        <f t="shared" si="3"/>
        <v>Philip McDonough</v>
      </c>
      <c r="I46" s="8">
        <f t="shared" si="4"/>
        <v>7</v>
      </c>
      <c r="J46" s="8">
        <f t="shared" si="2"/>
        <v>23.36</v>
      </c>
      <c r="K46" s="10"/>
    </row>
    <row r="47" spans="1:11" s="1" customFormat="1" x14ac:dyDescent="0.25">
      <c r="A47" s="3">
        <v>37</v>
      </c>
      <c r="B47" s="8">
        <f>'[1]Results worksheet'!B47</f>
        <v>31.24</v>
      </c>
      <c r="C47" s="4" t="str">
        <f>'[1]Results worksheet'!D47</f>
        <v>Philip Mulligan</v>
      </c>
      <c r="E47" s="3">
        <v>37</v>
      </c>
      <c r="F47" s="9">
        <v>31.36</v>
      </c>
      <c r="G47" s="4">
        <v>207</v>
      </c>
      <c r="H47" s="4" t="str">
        <f t="shared" si="3"/>
        <v>Hollie Massey</v>
      </c>
      <c r="I47" s="8">
        <f t="shared" si="4"/>
        <v>8</v>
      </c>
      <c r="J47" s="8">
        <f t="shared" si="2"/>
        <v>23.36</v>
      </c>
      <c r="K47" s="10"/>
    </row>
    <row r="48" spans="1:11" s="1" customFormat="1" x14ac:dyDescent="0.25">
      <c r="A48" s="3">
        <v>38</v>
      </c>
      <c r="B48" s="8">
        <f>'[1]Results worksheet'!B48</f>
        <v>31.26</v>
      </c>
      <c r="C48" s="4" t="str">
        <f>'[1]Results worksheet'!D48</f>
        <v>Al Mair</v>
      </c>
      <c r="E48" s="3">
        <v>38</v>
      </c>
      <c r="F48" s="9">
        <v>32.42</v>
      </c>
      <c r="G48" s="4">
        <v>221</v>
      </c>
      <c r="H48" s="4" t="str">
        <f t="shared" si="3"/>
        <v>Rio Catney</v>
      </c>
      <c r="I48" s="8">
        <f t="shared" si="4"/>
        <v>9</v>
      </c>
      <c r="J48" s="8">
        <f t="shared" si="2"/>
        <v>23.42</v>
      </c>
      <c r="K48" s="10"/>
    </row>
    <row r="49" spans="1:11" s="1" customFormat="1" x14ac:dyDescent="0.25">
      <c r="A49" s="3">
        <v>39</v>
      </c>
      <c r="B49" s="8">
        <f>'[1]Results worksheet'!B49</f>
        <v>31.32</v>
      </c>
      <c r="C49" s="4" t="str">
        <f>'[1]Results worksheet'!D49</f>
        <v>Francis Marsh</v>
      </c>
      <c r="E49" s="3">
        <v>39</v>
      </c>
      <c r="F49" s="9">
        <v>31.44</v>
      </c>
      <c r="G49" s="4">
        <v>224</v>
      </c>
      <c r="H49" s="4" t="str">
        <f t="shared" si="3"/>
        <v>Rebekah Laffin</v>
      </c>
      <c r="I49" s="8">
        <f t="shared" si="4"/>
        <v>8</v>
      </c>
      <c r="J49" s="8">
        <f t="shared" si="2"/>
        <v>23.44</v>
      </c>
      <c r="K49" s="10"/>
    </row>
    <row r="50" spans="1:11" s="1" customFormat="1" x14ac:dyDescent="0.25">
      <c r="A50" s="3">
        <v>40</v>
      </c>
      <c r="B50" s="8">
        <f>'[1]Results worksheet'!B50</f>
        <v>31.33</v>
      </c>
      <c r="C50" s="4" t="str">
        <f>'[1]Results worksheet'!D50</f>
        <v>Keith Gilmore</v>
      </c>
      <c r="E50" s="3">
        <v>40</v>
      </c>
      <c r="F50" s="9">
        <v>31.09</v>
      </c>
      <c r="G50" s="4">
        <v>243</v>
      </c>
      <c r="H50" s="4" t="str">
        <f t="shared" si="3"/>
        <v>Susan Black</v>
      </c>
      <c r="I50" s="8">
        <f t="shared" si="4"/>
        <v>7</v>
      </c>
      <c r="J50" s="8">
        <f t="shared" si="2"/>
        <v>24.09</v>
      </c>
      <c r="K50" s="10"/>
    </row>
    <row r="51" spans="1:11" s="1" customFormat="1" x14ac:dyDescent="0.25">
      <c r="A51" s="3">
        <v>41</v>
      </c>
      <c r="B51" s="8">
        <f>'[1]Results worksheet'!B51</f>
        <v>31.36</v>
      </c>
      <c r="C51" s="4" t="str">
        <f>'[1]Results worksheet'!D51</f>
        <v>Hollie Massey</v>
      </c>
      <c r="E51" s="3">
        <v>41</v>
      </c>
      <c r="F51" s="9">
        <v>26.19</v>
      </c>
      <c r="G51" s="4">
        <v>186</v>
      </c>
      <c r="H51" s="4" t="str">
        <f t="shared" si="3"/>
        <v>Ella Riddell</v>
      </c>
      <c r="I51" s="8">
        <f t="shared" si="4"/>
        <v>2</v>
      </c>
      <c r="J51" s="8">
        <f t="shared" si="2"/>
        <v>24.19</v>
      </c>
      <c r="K51" s="10"/>
    </row>
    <row r="52" spans="1:11" s="1" customFormat="1" x14ac:dyDescent="0.25">
      <c r="A52" s="3">
        <v>42</v>
      </c>
      <c r="B52" s="8">
        <f>'[1]Results worksheet'!B52</f>
        <v>31.37</v>
      </c>
      <c r="C52" s="4" t="str">
        <f>'[1]Results worksheet'!D52</f>
        <v>Alan Massey</v>
      </c>
      <c r="E52" s="3">
        <v>42</v>
      </c>
      <c r="F52" s="9">
        <v>30.31</v>
      </c>
      <c r="G52" s="4">
        <v>194</v>
      </c>
      <c r="H52" s="4" t="str">
        <f t="shared" si="3"/>
        <v>Simon Sexton</v>
      </c>
      <c r="I52" s="8">
        <f t="shared" si="4"/>
        <v>6</v>
      </c>
      <c r="J52" s="8">
        <f t="shared" si="2"/>
        <v>24.31</v>
      </c>
      <c r="K52" s="10"/>
    </row>
    <row r="53" spans="1:11" s="1" customFormat="1" x14ac:dyDescent="0.25">
      <c r="A53" s="3">
        <v>43</v>
      </c>
      <c r="B53" s="8">
        <f>'[1]Results worksheet'!B53</f>
        <v>31.38</v>
      </c>
      <c r="C53" s="4" t="str">
        <f>'[1]Results worksheet'!D53</f>
        <v>Roy Sittlington</v>
      </c>
      <c r="E53" s="3">
        <v>43</v>
      </c>
      <c r="F53" s="9">
        <v>31.38</v>
      </c>
      <c r="G53" s="4">
        <v>249</v>
      </c>
      <c r="H53" s="4" t="str">
        <f t="shared" si="3"/>
        <v>Roy Sittlington</v>
      </c>
      <c r="I53" s="8">
        <f t="shared" si="4"/>
        <v>7</v>
      </c>
      <c r="J53" s="8">
        <f t="shared" si="2"/>
        <v>24.38</v>
      </c>
      <c r="K53" s="10"/>
    </row>
    <row r="54" spans="1:11" s="1" customFormat="1" x14ac:dyDescent="0.25">
      <c r="A54" s="3">
        <v>44</v>
      </c>
      <c r="B54" s="8">
        <f>'[1]Results worksheet'!B54</f>
        <v>31.41</v>
      </c>
      <c r="C54" s="4" t="str">
        <f>'[1]Results worksheet'!D54</f>
        <v>Hannah Dunne</v>
      </c>
      <c r="E54" s="3">
        <v>44</v>
      </c>
      <c r="F54" s="9">
        <v>26.42</v>
      </c>
      <c r="G54" s="4">
        <v>185</v>
      </c>
      <c r="H54" s="4" t="str">
        <f t="shared" si="3"/>
        <v>Eva McCann</v>
      </c>
      <c r="I54" s="8">
        <f t="shared" si="4"/>
        <v>2</v>
      </c>
      <c r="J54" s="8">
        <f t="shared" si="2"/>
        <v>24.42</v>
      </c>
      <c r="K54" s="10"/>
    </row>
    <row r="55" spans="1:11" s="1" customFormat="1" x14ac:dyDescent="0.25">
      <c r="A55" s="3">
        <v>45</v>
      </c>
      <c r="B55" s="8">
        <f>'[1]Results worksheet'!B55</f>
        <v>31.42</v>
      </c>
      <c r="C55" s="4" t="str">
        <f>'[1]Results worksheet'!D55</f>
        <v>James Barr</v>
      </c>
      <c r="E55" s="3">
        <v>45</v>
      </c>
      <c r="F55" s="9">
        <v>30.59</v>
      </c>
      <c r="G55" s="4">
        <v>193</v>
      </c>
      <c r="H55" s="4" t="str">
        <f t="shared" si="3"/>
        <v>Zara Fulton</v>
      </c>
      <c r="I55" s="8">
        <f t="shared" si="4"/>
        <v>6</v>
      </c>
      <c r="J55" s="8">
        <f t="shared" si="2"/>
        <v>24.59</v>
      </c>
      <c r="K55" s="10"/>
    </row>
    <row r="56" spans="1:11" s="1" customFormat="1" x14ac:dyDescent="0.25">
      <c r="A56" s="3">
        <v>46</v>
      </c>
      <c r="B56" s="8">
        <f>'[1]Results worksheet'!B56</f>
        <v>31.44</v>
      </c>
      <c r="C56" s="4" t="str">
        <f>'[1]Results worksheet'!D56</f>
        <v>Rebekah Laffin</v>
      </c>
      <c r="E56" s="3">
        <v>46</v>
      </c>
      <c r="F56" s="9">
        <v>28.35</v>
      </c>
      <c r="G56" s="4">
        <v>245</v>
      </c>
      <c r="H56" s="4" t="str">
        <f t="shared" si="3"/>
        <v>Lauren Cheatley</v>
      </c>
      <c r="I56" s="8">
        <f t="shared" si="4"/>
        <v>3</v>
      </c>
      <c r="J56" s="8">
        <f t="shared" si="2"/>
        <v>25.35</v>
      </c>
      <c r="K56" s="10"/>
    </row>
    <row r="57" spans="1:11" s="1" customFormat="1" x14ac:dyDescent="0.25">
      <c r="A57" s="3">
        <v>47</v>
      </c>
      <c r="B57" s="8">
        <f>'[1]Results worksheet'!B57</f>
        <v>31.49</v>
      </c>
      <c r="C57" s="4" t="str">
        <f>'[1]Results worksheet'!D57</f>
        <v>Murphy Miller</v>
      </c>
      <c r="E57" s="3">
        <v>47</v>
      </c>
      <c r="F57" s="9">
        <v>33.15</v>
      </c>
      <c r="G57" s="4">
        <v>196</v>
      </c>
      <c r="H57" s="4" t="str">
        <f t="shared" si="3"/>
        <v>Holly Blease</v>
      </c>
      <c r="I57" s="8">
        <f t="shared" si="4"/>
        <v>7</v>
      </c>
      <c r="J57" s="8">
        <f t="shared" si="2"/>
        <v>26.15</v>
      </c>
      <c r="K57" s="10"/>
    </row>
    <row r="58" spans="1:11" s="1" customFormat="1" x14ac:dyDescent="0.25">
      <c r="A58" s="3">
        <v>48</v>
      </c>
      <c r="B58" s="8">
        <f>'[1]Results worksheet'!B58</f>
        <v>31.55</v>
      </c>
      <c r="C58" s="4" t="str">
        <f>'[1]Results worksheet'!D58</f>
        <v>Ben Caughers</v>
      </c>
      <c r="E58" s="3">
        <v>48</v>
      </c>
      <c r="F58" s="9">
        <v>33.15</v>
      </c>
      <c r="G58" s="4">
        <v>195</v>
      </c>
      <c r="H58" s="4" t="str">
        <f t="shared" si="3"/>
        <v xml:space="preserve">Helen Byers </v>
      </c>
      <c r="I58" s="8">
        <f t="shared" si="4"/>
        <v>7</v>
      </c>
      <c r="J58" s="8">
        <f t="shared" si="2"/>
        <v>26.15</v>
      </c>
      <c r="K58" s="10"/>
    </row>
    <row r="59" spans="1:11" s="1" customFormat="1" x14ac:dyDescent="0.25">
      <c r="A59" s="3">
        <v>49</v>
      </c>
      <c r="B59" s="8">
        <f>'[1]Results worksheet'!B59</f>
        <v>32.090000000000003</v>
      </c>
      <c r="C59" s="4" t="str">
        <f>'[1]Results worksheet'!D59</f>
        <v>Mitchel Brown</v>
      </c>
      <c r="E59" s="3">
        <v>49</v>
      </c>
      <c r="F59" s="9">
        <v>34.19</v>
      </c>
      <c r="G59" s="4">
        <v>211</v>
      </c>
      <c r="H59" s="4" t="str">
        <f t="shared" si="3"/>
        <v>Bryanna Catney</v>
      </c>
      <c r="I59" s="8">
        <f t="shared" si="4"/>
        <v>8</v>
      </c>
      <c r="J59" s="8">
        <f t="shared" si="2"/>
        <v>26.189999999999998</v>
      </c>
      <c r="K59" s="10"/>
    </row>
    <row r="60" spans="1:11" s="1" customFormat="1" x14ac:dyDescent="0.25">
      <c r="A60" s="3">
        <v>50</v>
      </c>
      <c r="B60" s="8">
        <f>'[1]Results worksheet'!B60</f>
        <v>32.32</v>
      </c>
      <c r="C60" s="4" t="str">
        <f>'[1]Results worksheet'!D60</f>
        <v>Alex Irvine</v>
      </c>
      <c r="E60" s="3">
        <v>50</v>
      </c>
      <c r="F60" s="9">
        <v>29.25</v>
      </c>
      <c r="G60" s="4">
        <v>246</v>
      </c>
      <c r="H60" s="4" t="str">
        <f t="shared" si="3"/>
        <v>Zoe Kirk</v>
      </c>
      <c r="I60" s="8">
        <f t="shared" si="4"/>
        <v>3</v>
      </c>
      <c r="J60" s="8">
        <f t="shared" si="2"/>
        <v>26.25</v>
      </c>
      <c r="K60" s="10"/>
    </row>
    <row r="61" spans="1:11" s="1" customFormat="1" x14ac:dyDescent="0.25">
      <c r="A61" s="3">
        <v>51</v>
      </c>
      <c r="B61" s="8">
        <f>'[1]Results worksheet'!B61</f>
        <v>32.22</v>
      </c>
      <c r="C61" s="4" t="str">
        <f>'[1]Results worksheet'!D61</f>
        <v>Naomi Dunne</v>
      </c>
      <c r="E61" s="3">
        <v>51</v>
      </c>
      <c r="F61" s="9">
        <v>30.32</v>
      </c>
      <c r="G61" s="4">
        <v>189</v>
      </c>
      <c r="H61" s="4" t="str">
        <f t="shared" si="3"/>
        <v>Conor Adair</v>
      </c>
      <c r="I61" s="8">
        <f t="shared" si="4"/>
        <v>4</v>
      </c>
      <c r="J61" s="8">
        <f t="shared" si="2"/>
        <v>26.32</v>
      </c>
      <c r="K61" s="10"/>
    </row>
    <row r="62" spans="1:11" s="1" customFormat="1" x14ac:dyDescent="0.25">
      <c r="A62" s="3">
        <v>52</v>
      </c>
      <c r="B62" s="8">
        <f>'[1]Results worksheet'!B62</f>
        <v>32.340000000000003</v>
      </c>
      <c r="C62" s="4" t="str">
        <f>'[1]Results worksheet'!D62</f>
        <v>Andrew Muir</v>
      </c>
      <c r="E62" s="3">
        <v>52</v>
      </c>
      <c r="F62" s="9">
        <v>32.32</v>
      </c>
      <c r="G62" s="4">
        <v>253</v>
      </c>
      <c r="H62" s="4" t="str">
        <f t="shared" si="3"/>
        <v>Alex Irvine</v>
      </c>
      <c r="I62" s="8">
        <f t="shared" si="4"/>
        <v>5</v>
      </c>
      <c r="J62" s="8">
        <f t="shared" si="2"/>
        <v>27.32</v>
      </c>
      <c r="K62" s="10"/>
    </row>
    <row r="63" spans="1:11" s="1" customFormat="1" x14ac:dyDescent="0.25">
      <c r="A63" s="3">
        <v>53</v>
      </c>
      <c r="B63" s="8">
        <f>'[1]Results worksheet'!B63</f>
        <v>32.42</v>
      </c>
      <c r="C63" s="4" t="str">
        <f>'[1]Results worksheet'!D63</f>
        <v>Rio Catney</v>
      </c>
      <c r="E63" s="3">
        <v>53</v>
      </c>
      <c r="F63" s="9">
        <v>31.42</v>
      </c>
      <c r="G63" s="4">
        <v>188</v>
      </c>
      <c r="H63" s="4" t="str">
        <f t="shared" si="3"/>
        <v>James Barr</v>
      </c>
      <c r="I63" s="8">
        <f t="shared" si="4"/>
        <v>4</v>
      </c>
      <c r="J63" s="8">
        <f t="shared" si="2"/>
        <v>27.42</v>
      </c>
      <c r="K63" s="10"/>
    </row>
    <row r="64" spans="1:11" s="1" customFormat="1" x14ac:dyDescent="0.25">
      <c r="A64" s="3">
        <v>54</v>
      </c>
      <c r="B64" s="8">
        <f>'[1]Results worksheet'!B64</f>
        <v>32.47</v>
      </c>
      <c r="C64" s="4" t="str">
        <f>'[1]Results worksheet'!D64</f>
        <v>Liesl Parker</v>
      </c>
      <c r="E64" s="3">
        <v>54</v>
      </c>
      <c r="F64" s="9">
        <v>32.47</v>
      </c>
      <c r="G64" s="4">
        <v>191</v>
      </c>
      <c r="H64" s="4" t="str">
        <f t="shared" si="3"/>
        <v>Liesl Parker</v>
      </c>
      <c r="I64" s="8">
        <f t="shared" si="4"/>
        <v>5</v>
      </c>
      <c r="J64" s="8">
        <f t="shared" si="2"/>
        <v>27.47</v>
      </c>
      <c r="K64" s="10"/>
    </row>
    <row r="65" spans="1:11" s="1" customFormat="1" x14ac:dyDescent="0.25">
      <c r="A65" s="3">
        <v>55</v>
      </c>
      <c r="B65" s="8">
        <f>'[1]Results worksheet'!B65</f>
        <v>33.15</v>
      </c>
      <c r="C65" s="4" t="str">
        <f>'[1]Results worksheet'!D65</f>
        <v>Holly Blease</v>
      </c>
      <c r="E65" s="3">
        <v>55</v>
      </c>
      <c r="F65" s="9">
        <v>31.13</v>
      </c>
      <c r="G65" s="4">
        <v>247</v>
      </c>
      <c r="H65" s="4" t="str">
        <f t="shared" si="3"/>
        <v>Gareth Magowan</v>
      </c>
      <c r="I65" s="8">
        <f t="shared" si="4"/>
        <v>3</v>
      </c>
      <c r="J65" s="8">
        <f t="shared" si="2"/>
        <v>28.13</v>
      </c>
      <c r="K65" s="10"/>
    </row>
    <row r="66" spans="1:11" s="1" customFormat="1" x14ac:dyDescent="0.25">
      <c r="A66" s="3">
        <v>56</v>
      </c>
      <c r="B66" s="8">
        <f>'[1]Results worksheet'!B66</f>
        <v>33.15</v>
      </c>
      <c r="C66" s="4" t="str">
        <f>'[1]Results worksheet'!D66</f>
        <v xml:space="preserve">Helen Byers </v>
      </c>
      <c r="E66" s="3">
        <v>56</v>
      </c>
      <c r="F66" s="9">
        <v>31.41</v>
      </c>
      <c r="G66" s="4">
        <v>187</v>
      </c>
      <c r="H66" s="4" t="str">
        <f t="shared" si="3"/>
        <v>Hannah Dunne</v>
      </c>
      <c r="I66" s="8">
        <f t="shared" si="4"/>
        <v>3</v>
      </c>
      <c r="J66" s="8">
        <f t="shared" si="2"/>
        <v>28.41</v>
      </c>
      <c r="K66" s="10"/>
    </row>
    <row r="67" spans="1:11" s="1" customFormat="1" x14ac:dyDescent="0.25">
      <c r="A67" s="3">
        <v>57</v>
      </c>
      <c r="B67" s="8">
        <f>'[1]Results worksheet'!B67</f>
        <v>33.26</v>
      </c>
      <c r="C67" s="4" t="str">
        <f>'[1]Results worksheet'!D67</f>
        <v>Eva Gibson</v>
      </c>
      <c r="E67" s="3">
        <v>57</v>
      </c>
      <c r="F67" s="9">
        <v>33.479999999999997</v>
      </c>
      <c r="G67" s="4">
        <v>192</v>
      </c>
      <c r="H67" s="4" t="str">
        <f t="shared" si="3"/>
        <v>Michael Stevenson</v>
      </c>
      <c r="I67" s="8">
        <f t="shared" si="4"/>
        <v>5</v>
      </c>
      <c r="J67" s="8">
        <f t="shared" si="2"/>
        <v>28.479999999999997</v>
      </c>
      <c r="K67" s="10"/>
    </row>
    <row r="68" spans="1:11" s="1" customFormat="1" x14ac:dyDescent="0.25">
      <c r="A68" s="3">
        <v>58</v>
      </c>
      <c r="B68" s="8">
        <f>'[1]Results worksheet'!B68</f>
        <v>33.479999999999997</v>
      </c>
      <c r="C68" s="4" t="str">
        <f>'[1]Results worksheet'!D68</f>
        <v>Michael Stevenson</v>
      </c>
      <c r="E68" s="3">
        <v>58</v>
      </c>
      <c r="F68" s="9">
        <v>33.26</v>
      </c>
      <c r="G68" s="4">
        <v>190</v>
      </c>
      <c r="H68" s="4" t="str">
        <f t="shared" si="3"/>
        <v>Eva Gibson</v>
      </c>
      <c r="I68" s="8">
        <f t="shared" si="4"/>
        <v>4</v>
      </c>
      <c r="J68" s="8">
        <f t="shared" si="2"/>
        <v>29.259999999999998</v>
      </c>
    </row>
    <row r="69" spans="1:11" s="1" customFormat="1" x14ac:dyDescent="0.25">
      <c r="A69" s="3">
        <v>59</v>
      </c>
      <c r="B69" s="8">
        <f>'[1]Results worksheet'!B69</f>
        <v>33.479999999999997</v>
      </c>
      <c r="C69" s="4" t="str">
        <f>'[1]Results worksheet'!D69</f>
        <v>Michelle Sandford</v>
      </c>
      <c r="E69" s="3">
        <v>59</v>
      </c>
      <c r="F69" s="9">
        <v>32.22</v>
      </c>
      <c r="G69" s="4">
        <v>184</v>
      </c>
      <c r="H69" s="4" t="str">
        <f t="shared" si="3"/>
        <v>Naomi Dunne</v>
      </c>
      <c r="I69" s="8">
        <f t="shared" si="4"/>
        <v>2</v>
      </c>
      <c r="J69" s="8">
        <f t="shared" si="2"/>
        <v>30.22</v>
      </c>
    </row>
    <row r="70" spans="1:11" s="1" customFormat="1" x14ac:dyDescent="0.25">
      <c r="A70" s="3">
        <v>60</v>
      </c>
      <c r="B70" s="8">
        <f>'[1]Results worksheet'!B70</f>
        <v>34.19</v>
      </c>
      <c r="C70" s="4" t="str">
        <f>'[1]Results worksheet'!D70</f>
        <v>Bryanna Catney</v>
      </c>
      <c r="E70" s="3">
        <v>60</v>
      </c>
      <c r="F70" s="9">
        <v>33.479999999999997</v>
      </c>
      <c r="G70" s="4">
        <v>183</v>
      </c>
      <c r="H70" s="4" t="str">
        <f t="shared" si="3"/>
        <v>Michelle Sandford</v>
      </c>
      <c r="I70" s="8">
        <f t="shared" si="4"/>
        <v>0</v>
      </c>
      <c r="J70" s="8">
        <f t="shared" si="2"/>
        <v>33.479999999999997</v>
      </c>
    </row>
    <row r="71" spans="1:11" s="1" customFormat="1" x14ac:dyDescent="0.25">
      <c r="A71" s="3">
        <v>61</v>
      </c>
      <c r="B71" s="8">
        <f>'[1]Results worksheet'!B71</f>
        <v>35</v>
      </c>
      <c r="C71" s="4" t="str">
        <f>'[1]Results worksheet'!D71</f>
        <v>Pat O'Driscoll</v>
      </c>
      <c r="E71" s="3">
        <v>61</v>
      </c>
      <c r="F71" s="9">
        <v>35</v>
      </c>
      <c r="G71" s="4">
        <v>182</v>
      </c>
      <c r="H71" s="4" t="str">
        <f t="shared" si="3"/>
        <v>Pat O'Driscoll</v>
      </c>
      <c r="I71" s="8">
        <f t="shared" si="4"/>
        <v>0</v>
      </c>
      <c r="J71" s="8">
        <f t="shared" si="2"/>
        <v>35</v>
      </c>
    </row>
    <row r="72" spans="1:11" s="1" customFormat="1" x14ac:dyDescent="0.25">
      <c r="A72" s="5"/>
      <c r="B72" s="11"/>
      <c r="F72" s="5"/>
      <c r="G72" s="11"/>
    </row>
    <row r="73" spans="1:11" s="1" customFormat="1" x14ac:dyDescent="0.25">
      <c r="A73" s="5"/>
      <c r="B73" s="11"/>
      <c r="F73" s="5"/>
      <c r="G73" s="11"/>
    </row>
    <row r="74" spans="1:11" s="1" customFormat="1" x14ac:dyDescent="0.25">
      <c r="A74" s="5"/>
      <c r="B74" s="11"/>
      <c r="F74" s="5"/>
      <c r="G74" s="11"/>
    </row>
    <row r="75" spans="1:11" s="1" customFormat="1" x14ac:dyDescent="0.25">
      <c r="A75" s="5"/>
      <c r="B75" s="11"/>
      <c r="F75" s="5"/>
      <c r="G75" s="11"/>
    </row>
    <row r="76" spans="1:11" s="1" customFormat="1" x14ac:dyDescent="0.25">
      <c r="A76" s="5"/>
      <c r="B76" s="11"/>
      <c r="F76" s="5"/>
      <c r="G76" s="11"/>
    </row>
    <row r="77" spans="1:11" s="1" customFormat="1" x14ac:dyDescent="0.25">
      <c r="A77" s="5"/>
      <c r="B77" s="11"/>
      <c r="F77" s="5"/>
      <c r="G77" s="11"/>
    </row>
    <row r="78" spans="1:11" s="1" customFormat="1" x14ac:dyDescent="0.25">
      <c r="A78" s="5"/>
      <c r="B78" s="11"/>
      <c r="F78" s="5"/>
      <c r="G78" s="11"/>
    </row>
    <row r="79" spans="1:11" s="1" customFormat="1" x14ac:dyDescent="0.25">
      <c r="A79" s="5"/>
      <c r="B79" s="11"/>
      <c r="F79" s="5"/>
      <c r="G79" s="11"/>
    </row>
    <row r="80" spans="1:11" s="1" customFormat="1" x14ac:dyDescent="0.25">
      <c r="A80" s="5"/>
      <c r="B80" s="11"/>
      <c r="F80" s="5"/>
      <c r="G80" s="11"/>
    </row>
    <row r="81" spans="1:7" s="1" customFormat="1" x14ac:dyDescent="0.25">
      <c r="A81" s="5"/>
      <c r="B81" s="11"/>
      <c r="F81" s="5"/>
      <c r="G81" s="11"/>
    </row>
    <row r="82" spans="1:7" s="1" customFormat="1" x14ac:dyDescent="0.25">
      <c r="A82" s="5"/>
      <c r="B82" s="11"/>
      <c r="F82" s="5"/>
      <c r="G82" s="11"/>
    </row>
    <row r="83" spans="1:7" s="1" customFormat="1" x14ac:dyDescent="0.25">
      <c r="A83" s="5"/>
      <c r="B83" s="11"/>
      <c r="F83" s="5"/>
      <c r="G83" s="11"/>
    </row>
    <row r="84" spans="1:7" s="1" customFormat="1" x14ac:dyDescent="0.25">
      <c r="A84" s="5"/>
      <c r="B84" s="11"/>
      <c r="F84" s="5"/>
      <c r="G84" s="11"/>
    </row>
    <row r="85" spans="1:7" s="1" customFormat="1" x14ac:dyDescent="0.25">
      <c r="A85" s="5"/>
      <c r="B85" s="11"/>
      <c r="F85" s="5"/>
      <c r="G85" s="11"/>
    </row>
    <row r="86" spans="1:7" s="1" customFormat="1" x14ac:dyDescent="0.25">
      <c r="A86" s="5"/>
      <c r="B86" s="11"/>
      <c r="F86" s="5"/>
      <c r="G86" s="11"/>
    </row>
    <row r="87" spans="1:7" s="1" customFormat="1" x14ac:dyDescent="0.25">
      <c r="A87" s="5"/>
      <c r="B87" s="11"/>
      <c r="F87" s="5"/>
      <c r="G87" s="11"/>
    </row>
    <row r="88" spans="1:7" s="1" customFormat="1" x14ac:dyDescent="0.25">
      <c r="A88" s="5"/>
      <c r="B88" s="11"/>
      <c r="F88" s="5"/>
      <c r="G88" s="11"/>
    </row>
    <row r="89" spans="1:7" s="1" customFormat="1" x14ac:dyDescent="0.25">
      <c r="A89" s="5"/>
      <c r="B89" s="11"/>
      <c r="F89" s="5"/>
      <c r="G89" s="11"/>
    </row>
    <row r="90" spans="1:7" s="1" customFormat="1" x14ac:dyDescent="0.25">
      <c r="A90" s="5"/>
      <c r="B90" s="11"/>
      <c r="F90" s="5"/>
      <c r="G90" s="11"/>
    </row>
    <row r="91" spans="1:7" s="1" customFormat="1" x14ac:dyDescent="0.25">
      <c r="A91" s="5"/>
      <c r="B91" s="11"/>
      <c r="F91" s="5"/>
      <c r="G91" s="11"/>
    </row>
    <row r="92" spans="1:7" s="1" customFormat="1" x14ac:dyDescent="0.25">
      <c r="A92" s="5"/>
      <c r="B92" s="11"/>
      <c r="F92" s="5"/>
      <c r="G92" s="11"/>
    </row>
    <row r="93" spans="1:7" s="1" customFormat="1" x14ac:dyDescent="0.25">
      <c r="A93" s="5"/>
      <c r="B93" s="11"/>
      <c r="F93" s="5"/>
      <c r="G93" s="11"/>
    </row>
    <row r="94" spans="1:7" s="1" customFormat="1" x14ac:dyDescent="0.25">
      <c r="A94" s="5"/>
      <c r="B94" s="11"/>
      <c r="F94" s="5"/>
      <c r="G94" s="11"/>
    </row>
    <row r="95" spans="1:7" s="1" customFormat="1" x14ac:dyDescent="0.25">
      <c r="A95" s="5"/>
      <c r="B95" s="11"/>
      <c r="F95" s="5"/>
      <c r="G95" s="11"/>
    </row>
    <row r="96" spans="1:7" s="1" customFormat="1" x14ac:dyDescent="0.25">
      <c r="A96" s="5"/>
      <c r="B96" s="11"/>
      <c r="F96" s="5"/>
      <c r="G96" s="11"/>
    </row>
    <row r="97" spans="1:7" s="1" customFormat="1" x14ac:dyDescent="0.25">
      <c r="A97" s="5"/>
      <c r="B97" s="11"/>
      <c r="F97" s="5"/>
      <c r="G97" s="11"/>
    </row>
    <row r="98" spans="1:7" s="1" customFormat="1" x14ac:dyDescent="0.25">
      <c r="A98" s="5"/>
      <c r="B98" s="11"/>
      <c r="F98" s="5"/>
      <c r="G98" s="11"/>
    </row>
    <row r="99" spans="1:7" s="1" customFormat="1" x14ac:dyDescent="0.25">
      <c r="A99" s="5"/>
      <c r="B99" s="11"/>
      <c r="F99" s="5"/>
      <c r="G99" s="11"/>
    </row>
    <row r="100" spans="1:7" s="1" customFormat="1" x14ac:dyDescent="0.25">
      <c r="A100" s="5"/>
      <c r="B100" s="11"/>
      <c r="F100" s="5"/>
      <c r="G10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2019-12-21T13:14:59Z</dcterms:created>
  <dcterms:modified xsi:type="dcterms:W3CDTF">2019-12-21T15:27:17Z</dcterms:modified>
</cp:coreProperties>
</file>